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thalgocosmeticgmbh25.sharepoint.com/sites/thalgodaten/Marketing/05 Range Sortiment/ELLA BACHÉ/04. Launch Files/2025/03-Morphostructure/"/>
    </mc:Choice>
  </mc:AlternateContent>
  <xr:revisionPtr revIDLastSave="0" documentId="8_{15913742-13CA-482E-8146-BBE8AADB1FA2}" xr6:coauthVersionLast="47" xr6:coauthVersionMax="47" xr10:uidLastSave="{00000000-0000-0000-0000-000000000000}"/>
  <workbookProtection workbookAlgorithmName="SHA-512" workbookHashValue="5PJ9HiNSm8rg5IKzw1LaaTs7DI9O2Q2N3US3SmwK3h1+pka1H8E7JVCY2pJt6+KFK1YY786cykJ+EFlyKC0R4w==" workbookSaltValue="6EAxG8NAQqa7RmTS2pbwQw==" workbookSpinCount="100000" lockStructure="1"/>
  <bookViews>
    <workbookView xWindow="-28920" yWindow="-120" windowWidth="29040" windowHeight="15840" xr2:uid="{7A94533F-9F06-40D5-8751-6B7A4751A876}"/>
  </bookViews>
  <sheets>
    <sheet name="Morphostructure" sheetId="2" r:id="rId1"/>
  </sheets>
  <definedNames>
    <definedName name="_xlnm.Print_Area" localSheetId="0">Morphostructure!$A$1:$G$42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" l="1"/>
  <c r="I29" i="2"/>
  <c r="I32" i="2"/>
  <c r="G27" i="2" l="1"/>
  <c r="G29" i="2"/>
  <c r="H20" i="2" l="1"/>
  <c r="H21" i="2"/>
  <c r="H19" i="2"/>
  <c r="H33" i="2"/>
  <c r="H31" i="2"/>
  <c r="H30" i="2"/>
  <c r="H28" i="2"/>
  <c r="H26" i="2"/>
  <c r="G32" i="2"/>
  <c r="H10" i="2"/>
  <c r="H11" i="2"/>
  <c r="H12" i="2"/>
  <c r="H13" i="2"/>
  <c r="H14" i="2"/>
  <c r="H22" i="2" l="1"/>
  <c r="G22" i="2"/>
  <c r="H15" i="2"/>
  <c r="G15" i="2" l="1"/>
  <c r="H35" i="2" l="1"/>
  <c r="H37" i="2" s="1"/>
  <c r="G37" i="2" l="1"/>
  <c r="G35" i="2"/>
  <c r="H38" i="2" l="1"/>
  <c r="I34" i="2"/>
  <c r="I35" i="2" s="1"/>
  <c r="G39" i="2" s="1"/>
  <c r="G38" i="2" l="1"/>
  <c r="G41" i="2" s="1"/>
  <c r="H40" i="2"/>
  <c r="G40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<sst xmlns="http://schemas.openxmlformats.org/spreadsheetml/2006/main" count="92" uniqueCount="68">
  <si>
    <t>Kd.Nr.:</t>
  </si>
  <si>
    <t>Datum:</t>
  </si>
  <si>
    <t>Firma/Name:</t>
  </si>
  <si>
    <t>LT:</t>
  </si>
  <si>
    <t>gültig ab sofort bis 30.06.2025</t>
  </si>
  <si>
    <t>Artikelnummer</t>
  </si>
  <si>
    <t>Artikel</t>
  </si>
  <si>
    <t>Inhalt</t>
  </si>
  <si>
    <t>EK</t>
  </si>
  <si>
    <t>UVP</t>
  </si>
  <si>
    <t>Menge</t>
  </si>
  <si>
    <t>VE23053</t>
  </si>
  <si>
    <t>Pro-Lifting Creme</t>
  </si>
  <si>
    <t>50 ml</t>
  </si>
  <si>
    <t>VE23054</t>
  </si>
  <si>
    <t>Reichhaltige Pro-Lifting Creme</t>
  </si>
  <si>
    <t>VE23055</t>
  </si>
  <si>
    <t>Pro-Lifting Powerserum</t>
  </si>
  <si>
    <t>30 ml</t>
  </si>
  <si>
    <t>GE24001</t>
  </si>
  <si>
    <t>15 ml</t>
  </si>
  <si>
    <t>TE23042</t>
  </si>
  <si>
    <t>EE23020</t>
  </si>
  <si>
    <t>3 ml</t>
  </si>
  <si>
    <t>TE23043</t>
  </si>
  <si>
    <t>EE23021</t>
  </si>
  <si>
    <t>GE24002</t>
  </si>
  <si>
    <t>10 ml</t>
  </si>
  <si>
    <t>TE23044</t>
  </si>
  <si>
    <t>EE23022</t>
  </si>
  <si>
    <t>Holen Sie sich den Doppel-Lifting Effekt in die Kabine!</t>
  </si>
  <si>
    <t>KE23050</t>
  </si>
  <si>
    <t>100 ml</t>
  </si>
  <si>
    <t>KE23051</t>
  </si>
  <si>
    <t>60 ml</t>
  </si>
  <si>
    <t>KE23053</t>
  </si>
  <si>
    <t>Das Peeling</t>
  </si>
  <si>
    <t>150 ml</t>
  </si>
  <si>
    <t>BE19017</t>
  </si>
  <si>
    <t>Morpho-Cup</t>
  </si>
  <si>
    <t>1 St.</t>
  </si>
  <si>
    <t>BE23001</t>
  </si>
  <si>
    <t>Mikro-Vibrierender Ridoki / Skin Activ</t>
  </si>
  <si>
    <t>Flyer Morphostructure</t>
  </si>
  <si>
    <t xml:space="preserve">Tester - Sondergrößen - Proben
</t>
  </si>
  <si>
    <t xml:space="preserve">Gesamt Kabine </t>
  </si>
  <si>
    <t>Gesamt Verkauf</t>
  </si>
  <si>
    <t>WE25000</t>
  </si>
  <si>
    <t>PE25001</t>
  </si>
  <si>
    <t>VERKAUF</t>
  </si>
  <si>
    <t>KABINE</t>
  </si>
  <si>
    <t>SPECIALS</t>
  </si>
  <si>
    <t>MORPHOSTRUCTURE: Die neue Ära der STRAFFUNG</t>
  </si>
  <si>
    <t>Stand: 15. Mai 2025</t>
  </si>
  <si>
    <t>Pro-Lifting Creme*</t>
  </si>
  <si>
    <t>Reichhaltige Pro-Lifting Creme*</t>
  </si>
  <si>
    <t>Pro-Lifting Powerserum*</t>
  </si>
  <si>
    <r>
      <t xml:space="preserve">Promotion lieferbar, solange Vorrat reicht.  Es gelten die allgemeinen Lieferbedingungen der THALGO COSMETIC GmbH.   
* Es handelt sich hierbei um ein einmaliges Einführungsangebot (pro Kunde nur einmalig zu diesen Konditionen bestellbar).
</t>
    </r>
    <r>
      <rPr>
        <b/>
        <sz val="8"/>
        <rFont val="Arial"/>
        <family val="2"/>
      </rPr>
      <t>**Abzgl. der persönlichen Firmen-Sonderkonditionen.</t>
    </r>
  </si>
  <si>
    <t>Gesamt-Bestellwert</t>
  </si>
  <si>
    <t>10% Rechnungsrabatt</t>
  </si>
  <si>
    <t>Gesamt-Ersparnis</t>
  </si>
  <si>
    <t>Gesamt Sondergrößen &amp; Proben</t>
  </si>
  <si>
    <t>Rechnungsbetrag**</t>
  </si>
  <si>
    <t>10 St.</t>
  </si>
  <si>
    <t>gratis</t>
  </si>
  <si>
    <r>
      <rPr>
        <b/>
        <i/>
        <sz val="13"/>
        <color theme="8" tint="0.39997558519241921"/>
        <rFont val="Arial"/>
        <family val="2"/>
      </rPr>
      <t>10% Rechnungsrabatt auf den Gesamtbestellwert</t>
    </r>
    <r>
      <rPr>
        <b/>
        <i/>
        <sz val="10"/>
        <color theme="8" tint="0.39997558519241921"/>
        <rFont val="Arial"/>
        <family val="2"/>
      </rPr>
      <t xml:space="preserve">
</t>
    </r>
    <r>
      <rPr>
        <i/>
        <sz val="9"/>
        <color theme="8" tint="0.39997558519241921"/>
        <rFont val="Arial"/>
        <family val="2"/>
      </rPr>
      <t>Ihr einmaliger Einkaufsvorteil* - zusätzlich zu den Firmen-Sonderkonditionen**</t>
    </r>
  </si>
  <si>
    <r>
      <t>Sichern Sie sich ab</t>
    </r>
    <r>
      <rPr>
        <b/>
        <u/>
        <sz val="18"/>
        <color theme="0"/>
        <rFont val="Bradley Hand ITC"/>
        <family val="4"/>
      </rPr>
      <t xml:space="preserve"> 2 Verkaufsprodukten + 1 Tester* gratis</t>
    </r>
    <r>
      <rPr>
        <b/>
        <sz val="18"/>
        <color theme="0"/>
        <rFont val="Bradley Hand ITC"/>
        <family val="4"/>
      </rPr>
      <t xml:space="preserve"> dazu!</t>
    </r>
  </si>
  <si>
    <t>GRATIS Tester / Werbemittel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</si>
</sst>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* #,##0.00\ _€_-;\-* #,##0.00\ _€_-;_-* &quot;-&quot;??\ _€_-;_-@_-"/>
    <numFmt numFmtId="166" formatCode="_-* #,##0.00\ _F_-;\-* #,##0.00\ _F_-;_-* &quot;-&quot;??\ _F_-;_-@_-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50"/>
      <color theme="0"/>
      <name val="Bradley Hand ITC"/>
      <family val="4"/>
    </font>
    <font>
      <sz val="10"/>
      <name val="Arial"/>
      <family val="2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sz val="12"/>
      <color rgb="FF016F8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0"/>
      <name val="Arial"/>
      <family val="2"/>
    </font>
    <font>
      <sz val="12"/>
      <color rgb="FFFF0000"/>
      <name val="Arial"/>
      <family val="2"/>
    </font>
    <font>
      <b/>
      <sz val="18"/>
      <color theme="1"/>
      <name val="Bradley Hand ITC"/>
      <family val="4"/>
    </font>
    <font>
      <sz val="20"/>
      <color theme="1"/>
      <name val="Arial"/>
      <family val="2"/>
    </font>
    <font>
      <sz val="12"/>
      <name val="Arial"/>
      <family val="2"/>
    </font>
    <font>
      <b/>
      <sz val="16"/>
      <color theme="0"/>
      <name val="Arial"/>
      <family val="2"/>
    </font>
    <font>
      <sz val="16"/>
      <color rgb="FFFF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8"/>
      <color theme="0"/>
      <name val="Bradley Hand ITC"/>
      <family val="4"/>
    </font>
    <font>
      <b/>
      <u/>
      <sz val="18"/>
      <color theme="0"/>
      <name val="Bradley Hand ITC"/>
      <family val="4"/>
    </font>
    <font>
      <sz val="8"/>
      <name val="Arial"/>
      <family val="2"/>
    </font>
    <font>
      <b/>
      <sz val="8"/>
      <name val="Arial"/>
      <family val="2"/>
    </font>
    <font>
      <b/>
      <i/>
      <sz val="10"/>
      <color theme="8" tint="0.39997558519241921"/>
      <name val="Arial"/>
      <family val="2"/>
    </font>
    <font>
      <b/>
      <sz val="11"/>
      <color theme="8" tint="0.39997558519241921"/>
      <name val="Arial"/>
      <family val="2"/>
    </font>
    <font>
      <b/>
      <sz val="12"/>
      <color rgb="FFFF66FF"/>
      <name val="Arial"/>
      <family val="2"/>
    </font>
    <font>
      <b/>
      <i/>
      <sz val="13"/>
      <color theme="8" tint="0.39997558519241921"/>
      <name val="Arial"/>
      <family val="2"/>
    </font>
    <font>
      <b/>
      <sz val="26"/>
      <color theme="0"/>
      <name val="Bradley Hand ITC"/>
      <family val="4"/>
    </font>
    <font>
      <i/>
      <sz val="9"/>
      <color theme="8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dotted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 style="thin">
        <color indexed="64"/>
      </right>
      <top style="hair">
        <color indexed="64"/>
      </top>
      <bottom style="thin">
        <color theme="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0"/>
      </top>
      <bottom style="hair">
        <color indexed="64"/>
      </bottom>
      <diagonal/>
    </border>
    <border>
      <left/>
      <right/>
      <top style="thin">
        <color theme="0"/>
      </top>
      <bottom style="hair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14" fillId="0" borderId="14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10" fillId="3" borderId="15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6" fillId="3" borderId="28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center" vertical="center"/>
    </xf>
    <xf numFmtId="164" fontId="6" fillId="3" borderId="29" xfId="0" applyNumberFormat="1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vertical="center" wrapText="1"/>
    </xf>
    <xf numFmtId="0" fontId="14" fillId="0" borderId="14" xfId="0" applyFont="1" applyBorder="1" applyAlignment="1">
      <alignment horizontal="center" vertical="center"/>
    </xf>
    <xf numFmtId="0" fontId="6" fillId="3" borderId="22" xfId="0" applyFont="1" applyFill="1" applyBorder="1" applyAlignment="1">
      <alignment horizontal="left" vertical="center"/>
    </xf>
    <xf numFmtId="164" fontId="15" fillId="3" borderId="15" xfId="0" applyNumberFormat="1" applyFont="1" applyFill="1" applyBorder="1" applyAlignment="1">
      <alignment horizontal="center" vertical="center"/>
    </xf>
    <xf numFmtId="164" fontId="15" fillId="3" borderId="16" xfId="0" applyNumberFormat="1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vertical="center" wrapText="1"/>
    </xf>
    <xf numFmtId="0" fontId="14" fillId="0" borderId="17" xfId="0" applyFont="1" applyBorder="1" applyAlignment="1">
      <alignment horizontal="center" vertical="center"/>
    </xf>
    <xf numFmtId="164" fontId="14" fillId="0" borderId="17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14" fillId="2" borderId="34" xfId="0" applyFont="1" applyFill="1" applyBorder="1" applyAlignment="1">
      <alignment vertical="center" wrapText="1"/>
    </xf>
    <xf numFmtId="0" fontId="14" fillId="0" borderId="34" xfId="0" applyFont="1" applyBorder="1" applyAlignment="1">
      <alignment horizontal="center" vertical="center"/>
    </xf>
    <xf numFmtId="164" fontId="14" fillId="0" borderId="34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164" fontId="14" fillId="2" borderId="14" xfId="0" applyNumberFormat="1" applyFont="1" applyFill="1" applyBorder="1" applyAlignment="1">
      <alignment horizontal="center" vertical="center" wrapText="1"/>
    </xf>
    <xf numFmtId="164" fontId="17" fillId="2" borderId="14" xfId="0" applyNumberFormat="1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4" xfId="0" applyFont="1" applyFill="1" applyBorder="1" applyAlignment="1">
      <alignment horizontal="center" vertical="center"/>
    </xf>
    <xf numFmtId="164" fontId="14" fillId="4" borderId="14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vertical="center" wrapText="1"/>
    </xf>
    <xf numFmtId="0" fontId="14" fillId="4" borderId="35" xfId="0" applyFont="1" applyFill="1" applyBorder="1" applyAlignment="1">
      <alignment horizontal="center" vertical="center"/>
    </xf>
    <xf numFmtId="164" fontId="14" fillId="4" borderId="35" xfId="0" applyNumberFormat="1" applyFont="1" applyFill="1" applyBorder="1" applyAlignment="1">
      <alignment horizontal="center" vertical="center"/>
    </xf>
    <xf numFmtId="164" fontId="7" fillId="4" borderId="35" xfId="0" applyNumberFormat="1" applyFont="1" applyFill="1" applyBorder="1" applyAlignment="1">
      <alignment horizontal="center" vertical="center"/>
    </xf>
    <xf numFmtId="1" fontId="18" fillId="2" borderId="15" xfId="0" applyNumberFormat="1" applyFont="1" applyFill="1" applyBorder="1" applyAlignment="1" applyProtection="1">
      <alignment horizontal="center" vertical="center"/>
      <protection locked="0"/>
    </xf>
    <xf numFmtId="0" fontId="18" fillId="4" borderId="15" xfId="0" applyFont="1" applyFill="1" applyBorder="1" applyAlignment="1">
      <alignment horizontal="center" vertical="center"/>
    </xf>
    <xf numFmtId="1" fontId="18" fillId="2" borderId="16" xfId="0" applyNumberFormat="1" applyFont="1" applyFill="1" applyBorder="1" applyAlignment="1" applyProtection="1">
      <alignment horizontal="center" vertical="center"/>
      <protection locked="0"/>
    </xf>
    <xf numFmtId="1" fontId="18" fillId="2" borderId="18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Alignment="1">
      <alignment vertical="center" wrapText="1"/>
    </xf>
    <xf numFmtId="0" fontId="6" fillId="3" borderId="51" xfId="0" applyFont="1" applyFill="1" applyBorder="1" applyAlignment="1">
      <alignment horizontal="left" vertical="center"/>
    </xf>
    <xf numFmtId="0" fontId="6" fillId="3" borderId="52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8" fillId="2" borderId="57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vertical="center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>
      <alignment vertical="center"/>
    </xf>
    <xf numFmtId="1" fontId="14" fillId="0" borderId="15" xfId="0" applyNumberFormat="1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right" vertical="center"/>
    </xf>
    <xf numFmtId="0" fontId="2" fillId="2" borderId="58" xfId="0" applyFont="1" applyFill="1" applyBorder="1" applyAlignment="1">
      <alignment horizontal="center" vertical="center"/>
    </xf>
    <xf numFmtId="164" fontId="14" fillId="4" borderId="17" xfId="0" applyNumberFormat="1" applyFont="1" applyFill="1" applyBorder="1" applyAlignment="1">
      <alignment horizontal="center" vertical="center" shrinkToFit="1"/>
    </xf>
    <xf numFmtId="1" fontId="14" fillId="4" borderId="15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5" fillId="3" borderId="15" xfId="0" applyNumberFormat="1" applyFont="1" applyFill="1" applyBorder="1" applyAlignment="1">
      <alignment horizontal="center" vertical="center"/>
    </xf>
    <xf numFmtId="164" fontId="25" fillId="3" borderId="59" xfId="0" applyNumberFormat="1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right" vertical="center"/>
    </xf>
    <xf numFmtId="0" fontId="24" fillId="3" borderId="20" xfId="0" applyFont="1" applyFill="1" applyBorder="1" applyAlignment="1">
      <alignment horizontal="right" vertical="center"/>
    </xf>
    <xf numFmtId="0" fontId="24" fillId="3" borderId="21" xfId="0" applyFont="1" applyFill="1" applyBorder="1" applyAlignment="1">
      <alignment horizontal="righ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14" fontId="2" fillId="0" borderId="3" xfId="0" applyNumberFormat="1" applyFont="1" applyBorder="1" applyAlignment="1" applyProtection="1">
      <alignment horizontal="center" vertical="center"/>
      <protection locked="0"/>
    </xf>
    <xf numFmtId="14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2" borderId="40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27" fillId="3" borderId="31" xfId="0" applyFont="1" applyFill="1" applyBorder="1" applyAlignment="1">
      <alignment horizontal="center" vertical="center" wrapText="1"/>
    </xf>
    <xf numFmtId="0" fontId="27" fillId="3" borderId="32" xfId="0" applyFont="1" applyFill="1" applyBorder="1" applyAlignment="1">
      <alignment horizontal="center" vertical="center" wrapText="1"/>
    </xf>
    <xf numFmtId="0" fontId="27" fillId="3" borderId="3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textRotation="90"/>
    </xf>
    <xf numFmtId="0" fontId="6" fillId="3" borderId="36" xfId="0" applyFont="1" applyFill="1" applyBorder="1" applyAlignment="1">
      <alignment horizontal="center" vertical="center" textRotation="90"/>
    </xf>
    <xf numFmtId="0" fontId="23" fillId="3" borderId="60" xfId="0" applyFont="1" applyFill="1" applyBorder="1" applyAlignment="1">
      <alignment horizontal="center" vertical="center" wrapText="1"/>
    </xf>
    <xf numFmtId="0" fontId="23" fillId="3" borderId="61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4" fillId="3" borderId="19" xfId="0" applyFont="1" applyFill="1" applyBorder="1" applyAlignment="1">
      <alignment horizontal="right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right" vertical="center"/>
    </xf>
    <xf numFmtId="0" fontId="10" fillId="3" borderId="25" xfId="0" applyFont="1" applyFill="1" applyBorder="1" applyAlignment="1">
      <alignment horizontal="right" vertical="center"/>
    </xf>
    <xf numFmtId="0" fontId="10" fillId="3" borderId="26" xfId="0" applyFont="1" applyFill="1" applyBorder="1" applyAlignment="1">
      <alignment horizontal="right" vertical="center"/>
    </xf>
    <xf numFmtId="0" fontId="19" fillId="3" borderId="53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19" fillId="3" borderId="54" xfId="0" applyFont="1" applyFill="1" applyBorder="1" applyAlignment="1">
      <alignment horizontal="center" vertical="center" wrapText="1"/>
    </xf>
    <xf numFmtId="0" fontId="19" fillId="3" borderId="55" xfId="0" applyFont="1" applyFill="1" applyBorder="1" applyAlignment="1">
      <alignment horizontal="center" vertical="center" wrapText="1"/>
    </xf>
    <xf numFmtId="0" fontId="19" fillId="3" borderId="56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right" vertical="center"/>
    </xf>
    <xf numFmtId="0" fontId="15" fillId="3" borderId="20" xfId="0" applyFont="1" applyFill="1" applyBorder="1" applyAlignment="1">
      <alignment horizontal="right" vertical="center"/>
    </xf>
    <xf numFmtId="0" fontId="15" fillId="3" borderId="21" xfId="0" applyFont="1" applyFill="1" applyBorder="1" applyAlignment="1">
      <alignment horizontal="right" vertical="center"/>
    </xf>
    <xf numFmtId="0" fontId="15" fillId="3" borderId="24" xfId="0" applyFont="1" applyFill="1" applyBorder="1" applyAlignment="1">
      <alignment horizontal="right" vertical="center"/>
    </xf>
    <xf numFmtId="0" fontId="15" fillId="3" borderId="25" xfId="0" applyFont="1" applyFill="1" applyBorder="1" applyAlignment="1">
      <alignment horizontal="right" vertical="center"/>
    </xf>
    <xf numFmtId="0" fontId="15" fillId="3" borderId="26" xfId="0" applyFont="1" applyFill="1" applyBorder="1" applyAlignment="1">
      <alignment horizontal="right" vertical="center"/>
    </xf>
    <xf numFmtId="0" fontId="19" fillId="3" borderId="54" xfId="0" applyFont="1" applyFill="1" applyBorder="1" applyAlignment="1">
      <alignment horizontal="center" vertical="top" wrapText="1"/>
    </xf>
    <xf numFmtId="0" fontId="19" fillId="3" borderId="55" xfId="0" applyFont="1" applyFill="1" applyBorder="1" applyAlignment="1">
      <alignment horizontal="center" vertical="top" wrapText="1"/>
    </xf>
    <xf numFmtId="0" fontId="19" fillId="3" borderId="56" xfId="0" applyFont="1" applyFill="1" applyBorder="1" applyAlignment="1">
      <alignment horizontal="center" vertical="top" wrapText="1"/>
    </xf>
    <xf numFmtId="0" fontId="6" fillId="3" borderId="49" xfId="0" applyFont="1" applyFill="1" applyBorder="1" applyAlignment="1">
      <alignment horizontal="center" vertical="center" textRotation="90"/>
    </xf>
    <xf numFmtId="0" fontId="6" fillId="3" borderId="50" xfId="0" applyFont="1" applyFill="1" applyBorder="1" applyAlignment="1">
      <alignment horizontal="center" vertical="center" textRotation="90"/>
    </xf>
    <xf numFmtId="0" fontId="6" fillId="3" borderId="23" xfId="0" applyFont="1" applyFill="1" applyBorder="1" applyAlignment="1">
      <alignment horizontal="center" vertical="center" textRotation="90"/>
    </xf>
  </cellXfs>
  <cellStyles count="15">
    <cellStyle name="Euro" xfId="3" xr:uid="{3FC18C76-7DFB-4BF5-BE4F-A7322E46D821}"/>
    <cellStyle name="Euro 2" xfId="12" xr:uid="{8CE161DF-A84A-444A-9CF6-D9310AACDDEC}"/>
    <cellStyle name="Komma 2" xfId="4" xr:uid="{CFD1C139-869B-4687-8269-F733DCF9DD58}"/>
    <cellStyle name="Milliers 2" xfId="5" xr:uid="{927CBF70-8496-4D82-96D2-289B7BA53E8D}"/>
    <cellStyle name="Milliers 3" xfId="6" xr:uid="{CF0E2064-3601-4440-B3B4-9F0CA8FB37B8}"/>
    <cellStyle name="Monétaire 2" xfId="7" xr:uid="{5F6C774F-574E-4A99-A12D-3254CB962B9C}"/>
    <cellStyle name="Monétaire 2 2" xfId="13" xr:uid="{5F941DE9-9742-46F3-B9DE-351FE08708F2}"/>
    <cellStyle name="Normal 2" xfId="8" xr:uid="{4E483E74-4A51-4FDF-9757-9CB1D171E749}"/>
    <cellStyle name="Normal 3" xfId="9" xr:uid="{4A3612D8-736A-476A-9AC3-57C1F5249A02}"/>
    <cellStyle name="Normal 6" xfId="10" xr:uid="{C50CA72B-114F-4C2A-8A63-F819B15BE6AE}"/>
    <cellStyle name="Standard" xfId="0" builtinId="0"/>
    <cellStyle name="Standard 2" xfId="2" xr:uid="{DD24060F-8D82-416B-A302-574AFD4ACF9D}"/>
    <cellStyle name="Standard 3" xfId="11" xr:uid="{075BC9DC-49B9-4D9F-BA08-FCA5EA1A9E30}"/>
    <cellStyle name="Währung 2" xfId="1" xr:uid="{AB71FB63-DD71-4844-9586-167ABBD0D865}"/>
    <cellStyle name="Währung 3" xfId="14" xr:uid="{D104BEEF-B19B-48E3-A722-4A8B261BEC27}"/>
  </cellStyles>
  <dxfs count="0"/>
  <tableStyles count="0" defaultTableStyle="TableStyleMedium2" defaultPivotStyle="PivotStyleLight16"/>
  <colors>
    <mruColors>
      <color rgb="FFFF66FF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4498F-2AE7-4DC9-9ED0-C0B1E0C75682}">
  <sheetPr>
    <pageSetUpPr fitToPage="1"/>
  </sheetPr>
  <dimension ref="A1:T410"/>
  <sheetViews>
    <sheetView tabSelected="1" view="pageBreakPreview" topLeftCell="B1" zoomScaleNormal="70" zoomScaleSheetLayoutView="100" workbookViewId="0">
      <selection activeCell="G20" sqref="G20"/>
    </sheetView>
  </sheetViews>
  <sheetFormatPr baseColWidth="10" defaultColWidth="11.42578125" defaultRowHeight="12.75" x14ac:dyDescent="0.25"/>
  <cols>
    <col min="1" max="1" width="6.140625" style="3" customWidth="1"/>
    <col min="2" max="2" width="17.42578125" style="3" customWidth="1"/>
    <col min="3" max="3" width="57.140625" style="3" customWidth="1"/>
    <col min="4" max="4" width="11.7109375" style="14" customWidth="1"/>
    <col min="5" max="5" width="11.7109375" style="17" customWidth="1"/>
    <col min="6" max="6" width="11.7109375" style="18" customWidth="1"/>
    <col min="7" max="7" width="15.5703125" style="68" customWidth="1"/>
    <col min="8" max="8" width="22.7109375" style="3" hidden="1" customWidth="1"/>
    <col min="9" max="9" width="15.140625" style="3" hidden="1" customWidth="1"/>
    <col min="10" max="18" width="15.140625" style="3" customWidth="1"/>
    <col min="19" max="16384" width="11.42578125" style="3"/>
  </cols>
  <sheetData>
    <row r="1" spans="1:9" ht="25.9" customHeight="1" x14ac:dyDescent="0.25">
      <c r="A1" s="83" t="s">
        <v>0</v>
      </c>
      <c r="B1" s="84"/>
      <c r="C1" s="2"/>
      <c r="D1" s="1" t="s">
        <v>1</v>
      </c>
      <c r="E1" s="85"/>
      <c r="F1" s="86"/>
      <c r="G1" s="87"/>
    </row>
    <row r="2" spans="1:9" ht="25.9" customHeight="1" x14ac:dyDescent="0.25">
      <c r="A2" s="88" t="s">
        <v>2</v>
      </c>
      <c r="B2" s="89"/>
      <c r="C2" s="5"/>
      <c r="D2" s="4" t="s">
        <v>3</v>
      </c>
      <c r="E2" s="90"/>
      <c r="F2" s="91"/>
      <c r="G2" s="92"/>
    </row>
    <row r="3" spans="1:9" ht="8.25" customHeight="1" x14ac:dyDescent="0.25">
      <c r="A3" s="93"/>
      <c r="B3" s="94"/>
      <c r="C3" s="94"/>
      <c r="D3" s="94"/>
      <c r="E3" s="94"/>
      <c r="F3" s="94"/>
      <c r="G3" s="95"/>
    </row>
    <row r="4" spans="1:9" ht="141.75" customHeight="1" x14ac:dyDescent="0.25">
      <c r="A4" s="101" t="e" vm="1">
        <v>#VALUE!</v>
      </c>
      <c r="B4" s="102"/>
      <c r="C4" s="102"/>
      <c r="D4" s="102"/>
      <c r="E4" s="102"/>
      <c r="F4" s="102"/>
      <c r="G4" s="103"/>
    </row>
    <row r="5" spans="1:9" s="7" customFormat="1" ht="15.75" customHeight="1" x14ac:dyDescent="0.25">
      <c r="A5" s="96" t="s">
        <v>53</v>
      </c>
      <c r="B5" s="97"/>
      <c r="C5" s="6" t="s">
        <v>4</v>
      </c>
      <c r="D5" s="98" t="s">
        <v>48</v>
      </c>
      <c r="E5" s="99"/>
      <c r="F5" s="99"/>
      <c r="G5" s="100"/>
    </row>
    <row r="6" spans="1:9" ht="44.25" customHeight="1" x14ac:dyDescent="0.25">
      <c r="A6" s="104" t="s">
        <v>52</v>
      </c>
      <c r="B6" s="105"/>
      <c r="C6" s="105"/>
      <c r="D6" s="105"/>
      <c r="E6" s="105"/>
      <c r="F6" s="105"/>
      <c r="G6" s="106"/>
      <c r="I6" s="20"/>
    </row>
    <row r="7" spans="1:9" ht="24" customHeight="1" x14ac:dyDescent="0.25">
      <c r="A7" s="121" t="s">
        <v>30</v>
      </c>
      <c r="B7" s="122"/>
      <c r="C7" s="122"/>
      <c r="D7" s="122"/>
      <c r="E7" s="122"/>
      <c r="F7" s="122"/>
      <c r="G7" s="123"/>
    </row>
    <row r="8" spans="1:9" ht="30" customHeight="1" x14ac:dyDescent="0.25">
      <c r="A8" s="109" t="s">
        <v>65</v>
      </c>
      <c r="B8" s="110"/>
      <c r="C8" s="110"/>
      <c r="D8" s="110"/>
      <c r="E8" s="110"/>
      <c r="F8" s="110"/>
      <c r="G8" s="110"/>
    </row>
    <row r="9" spans="1:9" s="8" customFormat="1" ht="27" customHeight="1" x14ac:dyDescent="0.25">
      <c r="A9" s="107" t="s">
        <v>50</v>
      </c>
      <c r="B9" s="57" t="s">
        <v>5</v>
      </c>
      <c r="C9" s="56" t="s">
        <v>6</v>
      </c>
      <c r="D9" s="23" t="s">
        <v>7</v>
      </c>
      <c r="E9" s="24" t="s">
        <v>8</v>
      </c>
      <c r="F9" s="24"/>
      <c r="G9" s="25" t="s">
        <v>10</v>
      </c>
    </row>
    <row r="10" spans="1:9" s="8" customFormat="1" ht="24.95" customHeight="1" x14ac:dyDescent="0.25">
      <c r="A10" s="107"/>
      <c r="B10" s="26" t="s">
        <v>31</v>
      </c>
      <c r="C10" s="40" t="s">
        <v>12</v>
      </c>
      <c r="D10" s="15" t="s">
        <v>32</v>
      </c>
      <c r="E10" s="42">
        <v>41</v>
      </c>
      <c r="F10" s="26"/>
      <c r="G10" s="63"/>
      <c r="H10" s="9">
        <f t="shared" ref="H10:H14" si="0">E10*G10</f>
        <v>0</v>
      </c>
    </row>
    <row r="11" spans="1:9" s="10" customFormat="1" ht="24.95" customHeight="1" x14ac:dyDescent="0.25">
      <c r="A11" s="107"/>
      <c r="B11" s="26" t="s">
        <v>33</v>
      </c>
      <c r="C11" s="40" t="s">
        <v>17</v>
      </c>
      <c r="D11" s="15" t="s">
        <v>34</v>
      </c>
      <c r="E11" s="42">
        <v>50</v>
      </c>
      <c r="F11" s="26"/>
      <c r="G11" s="65"/>
      <c r="H11" s="9">
        <f t="shared" si="0"/>
        <v>0</v>
      </c>
      <c r="I11" s="64"/>
    </row>
    <row r="12" spans="1:9" s="10" customFormat="1" ht="24.95" customHeight="1" x14ac:dyDescent="0.25">
      <c r="A12" s="107"/>
      <c r="B12" s="26" t="s">
        <v>35</v>
      </c>
      <c r="C12" s="40" t="s">
        <v>36</v>
      </c>
      <c r="D12" s="15" t="s">
        <v>37</v>
      </c>
      <c r="E12" s="42">
        <v>36</v>
      </c>
      <c r="F12" s="26"/>
      <c r="G12" s="65"/>
      <c r="H12" s="9">
        <f t="shared" si="0"/>
        <v>0</v>
      </c>
      <c r="I12" s="64"/>
    </row>
    <row r="13" spans="1:9" s="10" customFormat="1" ht="24.95" customHeight="1" x14ac:dyDescent="0.25">
      <c r="A13" s="107"/>
      <c r="B13" s="26" t="s">
        <v>38</v>
      </c>
      <c r="C13" s="26" t="s">
        <v>39</v>
      </c>
      <c r="D13" s="27" t="s">
        <v>40</v>
      </c>
      <c r="E13" s="15">
        <v>8</v>
      </c>
      <c r="F13" s="26"/>
      <c r="G13" s="65"/>
      <c r="H13" s="9">
        <f t="shared" si="0"/>
        <v>0</v>
      </c>
      <c r="I13" s="64"/>
    </row>
    <row r="14" spans="1:9" s="10" customFormat="1" ht="24.95" customHeight="1" x14ac:dyDescent="0.25">
      <c r="A14" s="108"/>
      <c r="B14" s="26" t="s">
        <v>41</v>
      </c>
      <c r="C14" s="26" t="s">
        <v>42</v>
      </c>
      <c r="D14" s="27" t="s">
        <v>40</v>
      </c>
      <c r="E14" s="15">
        <v>34.5</v>
      </c>
      <c r="F14" s="26"/>
      <c r="G14" s="65"/>
      <c r="H14" s="9">
        <f t="shared" si="0"/>
        <v>0</v>
      </c>
    </row>
    <row r="15" spans="1:9" s="11" customFormat="1" ht="24" customHeight="1" x14ac:dyDescent="0.25">
      <c r="A15" s="118" t="s">
        <v>45</v>
      </c>
      <c r="B15" s="119"/>
      <c r="C15" s="119"/>
      <c r="D15" s="119"/>
      <c r="E15" s="119"/>
      <c r="F15" s="120"/>
      <c r="G15" s="19">
        <f>H15</f>
        <v>0</v>
      </c>
      <c r="H15" s="11">
        <f xml:space="preserve"> SUM(H10:H14)</f>
        <v>0</v>
      </c>
    </row>
    <row r="16" spans="1:9" s="11" customFormat="1" ht="8.25" customHeight="1" x14ac:dyDescent="0.25">
      <c r="A16" s="115"/>
      <c r="B16" s="116"/>
      <c r="C16" s="116"/>
      <c r="D16" s="116"/>
      <c r="E16" s="116"/>
      <c r="F16" s="116"/>
      <c r="G16" s="117"/>
      <c r="H16" s="12"/>
    </row>
    <row r="17" spans="1:9" s="11" customFormat="1" ht="49.5" customHeight="1" x14ac:dyDescent="0.25">
      <c r="A17" s="124" t="s">
        <v>66</v>
      </c>
      <c r="B17" s="125"/>
      <c r="C17" s="125"/>
      <c r="D17" s="125"/>
      <c r="E17" s="125"/>
      <c r="F17" s="125"/>
      <c r="G17" s="126"/>
      <c r="H17" s="8"/>
      <c r="I17" s="66"/>
    </row>
    <row r="18" spans="1:9" s="11" customFormat="1" ht="24" customHeight="1" x14ac:dyDescent="0.25">
      <c r="A18" s="107" t="s">
        <v>49</v>
      </c>
      <c r="B18" s="21" t="s">
        <v>5</v>
      </c>
      <c r="C18" s="22" t="s">
        <v>6</v>
      </c>
      <c r="D18" s="23" t="s">
        <v>7</v>
      </c>
      <c r="E18" s="24" t="s">
        <v>8</v>
      </c>
      <c r="F18" s="24" t="s">
        <v>9</v>
      </c>
      <c r="G18" s="25" t="s">
        <v>10</v>
      </c>
      <c r="H18" s="9"/>
      <c r="I18" s="66"/>
    </row>
    <row r="19" spans="1:9" s="11" customFormat="1" ht="24.95" customHeight="1" x14ac:dyDescent="0.25">
      <c r="A19" s="107"/>
      <c r="B19" s="26" t="s">
        <v>11</v>
      </c>
      <c r="C19" s="39" t="s">
        <v>12</v>
      </c>
      <c r="D19" s="15" t="s">
        <v>13</v>
      </c>
      <c r="E19" s="41">
        <v>55.5</v>
      </c>
      <c r="F19" s="15">
        <v>111</v>
      </c>
      <c r="G19" s="67"/>
      <c r="H19" s="55">
        <f>E19*G19</f>
        <v>0</v>
      </c>
      <c r="I19" s="66"/>
    </row>
    <row r="20" spans="1:9" s="11" customFormat="1" ht="24.95" customHeight="1" x14ac:dyDescent="0.25">
      <c r="A20" s="107"/>
      <c r="B20" s="26" t="s">
        <v>14</v>
      </c>
      <c r="C20" s="39" t="s">
        <v>15</v>
      </c>
      <c r="D20" s="15" t="s">
        <v>13</v>
      </c>
      <c r="E20" s="41">
        <v>55.5</v>
      </c>
      <c r="F20" s="15">
        <v>111</v>
      </c>
      <c r="G20" s="67"/>
      <c r="H20" s="55">
        <f t="shared" ref="H20:H21" si="1">E20*G20</f>
        <v>0</v>
      </c>
      <c r="I20" s="66"/>
    </row>
    <row r="21" spans="1:9" s="11" customFormat="1" ht="24.95" customHeight="1" x14ac:dyDescent="0.25">
      <c r="A21" s="108"/>
      <c r="B21" s="26" t="s">
        <v>16</v>
      </c>
      <c r="C21" s="39" t="s">
        <v>17</v>
      </c>
      <c r="D21" s="15" t="s">
        <v>18</v>
      </c>
      <c r="E21" s="41">
        <v>52</v>
      </c>
      <c r="F21" s="15">
        <v>104</v>
      </c>
      <c r="G21" s="67"/>
      <c r="H21" s="55">
        <f t="shared" si="1"/>
        <v>0</v>
      </c>
    </row>
    <row r="22" spans="1:9" s="11" customFormat="1" ht="24" customHeight="1" x14ac:dyDescent="0.25">
      <c r="A22" s="118" t="s">
        <v>46</v>
      </c>
      <c r="B22" s="119"/>
      <c r="C22" s="119"/>
      <c r="D22" s="119"/>
      <c r="E22" s="119"/>
      <c r="F22" s="120"/>
      <c r="G22" s="19">
        <f>H22</f>
        <v>0</v>
      </c>
      <c r="H22" s="77">
        <f xml:space="preserve"> SUM(H19:H21)</f>
        <v>0</v>
      </c>
    </row>
    <row r="23" spans="1:9" s="12" customFormat="1" ht="8.4499999999999993" customHeight="1" x14ac:dyDescent="0.25">
      <c r="A23" s="115"/>
      <c r="B23" s="116"/>
      <c r="C23" s="116"/>
      <c r="D23" s="116"/>
      <c r="E23" s="116"/>
      <c r="F23" s="116"/>
      <c r="G23" s="117"/>
    </row>
    <row r="24" spans="1:9" s="8" customFormat="1" ht="22.5" customHeight="1" x14ac:dyDescent="0.25">
      <c r="A24" s="133" t="s">
        <v>44</v>
      </c>
      <c r="B24" s="134"/>
      <c r="C24" s="134"/>
      <c r="D24" s="134"/>
      <c r="E24" s="134"/>
      <c r="F24" s="134"/>
      <c r="G24" s="135"/>
    </row>
    <row r="25" spans="1:9" ht="26.1" customHeight="1" x14ac:dyDescent="0.25">
      <c r="A25" s="58"/>
      <c r="B25" s="28" t="s">
        <v>5</v>
      </c>
      <c r="C25" s="59" t="s">
        <v>6</v>
      </c>
      <c r="D25" s="60" t="s">
        <v>7</v>
      </c>
      <c r="E25" s="61" t="s">
        <v>8</v>
      </c>
      <c r="F25" s="61"/>
      <c r="G25" s="62" t="s">
        <v>10</v>
      </c>
      <c r="H25" s="9"/>
    </row>
    <row r="26" spans="1:9" ht="24.95" customHeight="1" x14ac:dyDescent="0.25">
      <c r="A26" s="136" t="s">
        <v>51</v>
      </c>
      <c r="B26" s="26" t="s">
        <v>19</v>
      </c>
      <c r="C26" s="26" t="s">
        <v>12</v>
      </c>
      <c r="D26" s="27" t="s">
        <v>20</v>
      </c>
      <c r="E26" s="15">
        <v>10</v>
      </c>
      <c r="F26" s="16"/>
      <c r="G26" s="51"/>
      <c r="H26" s="9">
        <f>E26*G26</f>
        <v>0</v>
      </c>
    </row>
    <row r="27" spans="1:9" ht="24.95" customHeight="1" x14ac:dyDescent="0.25">
      <c r="A27" s="137"/>
      <c r="B27" s="43" t="s">
        <v>21</v>
      </c>
      <c r="C27" s="43" t="s">
        <v>54</v>
      </c>
      <c r="D27" s="44" t="s">
        <v>13</v>
      </c>
      <c r="E27" s="45">
        <v>23</v>
      </c>
      <c r="F27" s="46"/>
      <c r="G27" s="52" t="str">
        <f>IF(G19&gt;=2,1," ")</f>
        <v xml:space="preserve"> </v>
      </c>
      <c r="H27" s="9">
        <v>0</v>
      </c>
      <c r="I27" s="76" t="str">
        <f>IF(G19&gt;=2,E27," ")</f>
        <v xml:space="preserve"> </v>
      </c>
    </row>
    <row r="28" spans="1:9" ht="24.95" customHeight="1" x14ac:dyDescent="0.25">
      <c r="A28" s="137"/>
      <c r="B28" s="35" t="s">
        <v>22</v>
      </c>
      <c r="C28" s="35" t="s">
        <v>12</v>
      </c>
      <c r="D28" s="36" t="s">
        <v>23</v>
      </c>
      <c r="E28" s="37">
        <v>0.7</v>
      </c>
      <c r="F28" s="38"/>
      <c r="G28" s="53"/>
      <c r="H28" s="9">
        <f>E28*G28</f>
        <v>0</v>
      </c>
    </row>
    <row r="29" spans="1:9" ht="24.95" customHeight="1" x14ac:dyDescent="0.25">
      <c r="A29" s="137"/>
      <c r="B29" s="47" t="s">
        <v>24</v>
      </c>
      <c r="C29" s="47" t="s">
        <v>55</v>
      </c>
      <c r="D29" s="48" t="s">
        <v>13</v>
      </c>
      <c r="E29" s="49">
        <v>23</v>
      </c>
      <c r="F29" s="50"/>
      <c r="G29" s="52" t="str">
        <f>IF(G20&gt;=2,1," ")</f>
        <v xml:space="preserve"> </v>
      </c>
      <c r="H29" s="9">
        <v>0</v>
      </c>
      <c r="I29" s="76" t="str">
        <f>IF(G20&gt;=2,E29," ")</f>
        <v xml:space="preserve"> </v>
      </c>
    </row>
    <row r="30" spans="1:9" ht="24.95" customHeight="1" x14ac:dyDescent="0.25">
      <c r="A30" s="137"/>
      <c r="B30" s="35" t="s">
        <v>25</v>
      </c>
      <c r="C30" s="35" t="s">
        <v>15</v>
      </c>
      <c r="D30" s="36" t="s">
        <v>23</v>
      </c>
      <c r="E30" s="37">
        <v>0.7</v>
      </c>
      <c r="F30" s="38"/>
      <c r="G30" s="53"/>
      <c r="H30" s="9">
        <f>E30*G30</f>
        <v>0</v>
      </c>
    </row>
    <row r="31" spans="1:9" ht="24.95" customHeight="1" x14ac:dyDescent="0.25">
      <c r="A31" s="137"/>
      <c r="B31" s="31" t="s">
        <v>26</v>
      </c>
      <c r="C31" s="31" t="s">
        <v>17</v>
      </c>
      <c r="D31" s="32" t="s">
        <v>27</v>
      </c>
      <c r="E31" s="33">
        <v>12</v>
      </c>
      <c r="F31" s="34"/>
      <c r="G31" s="54"/>
      <c r="H31" s="9">
        <f>E31*G31</f>
        <v>0</v>
      </c>
    </row>
    <row r="32" spans="1:9" ht="24.95" customHeight="1" x14ac:dyDescent="0.25">
      <c r="A32" s="137"/>
      <c r="B32" s="43" t="s">
        <v>28</v>
      </c>
      <c r="C32" s="43" t="s">
        <v>56</v>
      </c>
      <c r="D32" s="44" t="s">
        <v>18</v>
      </c>
      <c r="E32" s="45">
        <v>26</v>
      </c>
      <c r="F32" s="46"/>
      <c r="G32" s="52" t="str">
        <f>IF(G21&gt;=2,1," ")</f>
        <v xml:space="preserve"> </v>
      </c>
      <c r="H32" s="9">
        <v>0</v>
      </c>
      <c r="I32" s="76" t="str">
        <f>IF(G21&gt;=2,E32," ")</f>
        <v xml:space="preserve"> </v>
      </c>
    </row>
    <row r="33" spans="1:20" s="11" customFormat="1" ht="24.95" customHeight="1" x14ac:dyDescent="0.25">
      <c r="A33" s="137"/>
      <c r="B33" s="26" t="s">
        <v>29</v>
      </c>
      <c r="C33" s="26" t="s">
        <v>17</v>
      </c>
      <c r="D33" s="27" t="s">
        <v>23</v>
      </c>
      <c r="E33" s="15">
        <v>0.7</v>
      </c>
      <c r="F33" s="16"/>
      <c r="G33" s="51"/>
      <c r="H33" s="9">
        <f>E33*G33</f>
        <v>0</v>
      </c>
    </row>
    <row r="34" spans="1:20" ht="24.95" customHeight="1" x14ac:dyDescent="0.25">
      <c r="A34" s="138"/>
      <c r="B34" s="43" t="s">
        <v>47</v>
      </c>
      <c r="C34" s="43" t="s">
        <v>43</v>
      </c>
      <c r="D34" s="44" t="s">
        <v>63</v>
      </c>
      <c r="E34" s="45">
        <v>8</v>
      </c>
      <c r="F34" s="74" t="s">
        <v>64</v>
      </c>
      <c r="G34" s="75"/>
      <c r="H34" s="9">
        <v>1</v>
      </c>
      <c r="I34" s="76" t="str">
        <f>IF(G37&gt;=100,E34," ")</f>
        <v xml:space="preserve"> </v>
      </c>
    </row>
    <row r="35" spans="1:20" s="10" customFormat="1" ht="24.75" customHeight="1" x14ac:dyDescent="0.25">
      <c r="A35" s="118" t="s">
        <v>61</v>
      </c>
      <c r="B35" s="119"/>
      <c r="C35" s="119"/>
      <c r="D35" s="119"/>
      <c r="E35" s="119"/>
      <c r="F35" s="120"/>
      <c r="G35" s="19">
        <f>H35</f>
        <v>0</v>
      </c>
      <c r="H35" s="11">
        <f>SUM(H26:H33)</f>
        <v>0</v>
      </c>
      <c r="I35" s="10">
        <f>SUM(I26:I34)</f>
        <v>0</v>
      </c>
    </row>
    <row r="36" spans="1:20" s="13" customFormat="1" ht="12" customHeight="1" x14ac:dyDescent="0.25">
      <c r="A36" s="115"/>
      <c r="B36" s="116"/>
      <c r="C36" s="116"/>
      <c r="D36" s="116"/>
      <c r="E36" s="116"/>
      <c r="F36" s="116"/>
      <c r="G36" s="117"/>
      <c r="H36" s="9"/>
    </row>
    <row r="37" spans="1:20" ht="24" customHeight="1" x14ac:dyDescent="0.25">
      <c r="A37" s="127" t="s">
        <v>58</v>
      </c>
      <c r="B37" s="128"/>
      <c r="C37" s="128"/>
      <c r="D37" s="128"/>
      <c r="E37" s="128"/>
      <c r="F37" s="129"/>
      <c r="G37" s="29">
        <f>H37</f>
        <v>0</v>
      </c>
      <c r="H37" s="3">
        <f>SUM(H15+H22+H35)</f>
        <v>0</v>
      </c>
    </row>
    <row r="38" spans="1:20" ht="15.75" customHeight="1" x14ac:dyDescent="0.25">
      <c r="A38" s="114" t="s">
        <v>59</v>
      </c>
      <c r="B38" s="81"/>
      <c r="C38" s="81"/>
      <c r="D38" s="81"/>
      <c r="E38" s="81"/>
      <c r="F38" s="82"/>
      <c r="G38" s="78">
        <f>H38</f>
        <v>0</v>
      </c>
      <c r="H38" s="3">
        <f>G37*0.1</f>
        <v>0</v>
      </c>
    </row>
    <row r="39" spans="1:20" ht="19.5" customHeight="1" x14ac:dyDescent="0.25">
      <c r="A39" s="80" t="s">
        <v>67</v>
      </c>
      <c r="B39" s="81"/>
      <c r="C39" s="81"/>
      <c r="D39" s="81"/>
      <c r="E39" s="81"/>
      <c r="F39" s="82"/>
      <c r="G39" s="79">
        <f>I35</f>
        <v>0</v>
      </c>
    </row>
    <row r="40" spans="1:20" ht="20.25" x14ac:dyDescent="0.25">
      <c r="A40" s="130" t="s">
        <v>62</v>
      </c>
      <c r="B40" s="131"/>
      <c r="C40" s="131"/>
      <c r="D40" s="131"/>
      <c r="E40" s="131"/>
      <c r="F40" s="132"/>
      <c r="G40" s="30">
        <f>H40</f>
        <v>0</v>
      </c>
      <c r="H40" s="3">
        <f>H37-H38</f>
        <v>0</v>
      </c>
    </row>
    <row r="41" spans="1:20" ht="16.5" customHeight="1" x14ac:dyDescent="0.25">
      <c r="A41" s="114" t="s">
        <v>60</v>
      </c>
      <c r="B41" s="81"/>
      <c r="C41" s="81"/>
      <c r="D41" s="81"/>
      <c r="E41" s="81"/>
      <c r="F41" s="82"/>
      <c r="G41" s="79">
        <f>G39+G38</f>
        <v>0</v>
      </c>
    </row>
    <row r="42" spans="1:20" ht="41.25" customHeight="1" x14ac:dyDescent="0.25">
      <c r="A42" s="111" t="s">
        <v>57</v>
      </c>
      <c r="B42" s="112"/>
      <c r="C42" s="112"/>
      <c r="D42" s="112"/>
      <c r="E42" s="112"/>
      <c r="F42" s="112"/>
      <c r="G42" s="113"/>
    </row>
    <row r="43" spans="1:20" x14ac:dyDescent="0.25">
      <c r="A43" s="69"/>
      <c r="B43" s="69"/>
      <c r="C43" s="69"/>
      <c r="D43" s="70"/>
      <c r="E43" s="71"/>
      <c r="F43" s="72"/>
      <c r="G43" s="73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</row>
    <row r="44" spans="1:20" x14ac:dyDescent="0.25">
      <c r="A44" s="69"/>
      <c r="B44" s="69"/>
      <c r="C44" s="69"/>
      <c r="D44" s="70"/>
      <c r="E44" s="71"/>
      <c r="F44" s="72"/>
      <c r="G44" s="73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</row>
    <row r="45" spans="1:20" x14ac:dyDescent="0.25">
      <c r="A45" s="69"/>
      <c r="B45" s="69"/>
      <c r="C45" s="69"/>
      <c r="D45" s="70"/>
      <c r="E45" s="71"/>
      <c r="F45" s="72"/>
      <c r="G45" s="73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</row>
    <row r="46" spans="1:20" x14ac:dyDescent="0.25">
      <c r="A46" s="69"/>
      <c r="B46" s="69"/>
      <c r="C46" s="69"/>
      <c r="D46" s="70"/>
      <c r="E46" s="71"/>
      <c r="F46" s="72"/>
      <c r="G46" s="73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</row>
    <row r="47" spans="1:20" x14ac:dyDescent="0.25">
      <c r="A47" s="69"/>
      <c r="B47" s="69"/>
      <c r="C47" s="69"/>
      <c r="D47" s="70"/>
      <c r="E47" s="71"/>
      <c r="F47" s="72"/>
      <c r="G47" s="73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</row>
    <row r="48" spans="1:20" x14ac:dyDescent="0.25">
      <c r="A48" s="69"/>
      <c r="B48" s="69"/>
      <c r="C48" s="69"/>
      <c r="D48" s="70"/>
      <c r="E48" s="71"/>
      <c r="F48" s="72"/>
      <c r="G48" s="73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</row>
    <row r="49" spans="1:20" x14ac:dyDescent="0.25">
      <c r="A49" s="69"/>
      <c r="B49" s="69"/>
      <c r="C49" s="69"/>
      <c r="D49" s="70"/>
      <c r="E49" s="71"/>
      <c r="F49" s="72"/>
      <c r="G49" s="73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</row>
    <row r="50" spans="1:20" x14ac:dyDescent="0.25">
      <c r="A50" s="69"/>
      <c r="B50" s="69"/>
      <c r="C50" s="69"/>
      <c r="D50" s="70"/>
      <c r="E50" s="71"/>
      <c r="F50" s="72"/>
      <c r="G50" s="73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</row>
    <row r="51" spans="1:20" x14ac:dyDescent="0.25">
      <c r="A51" s="69"/>
      <c r="B51" s="69"/>
      <c r="C51" s="69"/>
      <c r="D51" s="70"/>
      <c r="E51" s="71"/>
      <c r="F51" s="72"/>
      <c r="G51" s="73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</row>
    <row r="52" spans="1:20" x14ac:dyDescent="0.25">
      <c r="A52" s="69"/>
      <c r="B52" s="69"/>
      <c r="C52" s="69"/>
      <c r="D52" s="70"/>
      <c r="E52" s="71"/>
      <c r="F52" s="72"/>
      <c r="G52" s="73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</row>
    <row r="53" spans="1:20" x14ac:dyDescent="0.25">
      <c r="A53" s="69"/>
      <c r="B53" s="69"/>
      <c r="C53" s="69"/>
      <c r="D53" s="70"/>
      <c r="E53" s="71"/>
      <c r="F53" s="72"/>
      <c r="G53" s="73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</row>
    <row r="54" spans="1:20" x14ac:dyDescent="0.25">
      <c r="A54" s="69"/>
      <c r="B54" s="69"/>
      <c r="C54" s="69"/>
      <c r="D54" s="70"/>
      <c r="E54" s="71"/>
      <c r="F54" s="72"/>
      <c r="G54" s="73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</row>
    <row r="55" spans="1:20" x14ac:dyDescent="0.25">
      <c r="A55" s="69"/>
      <c r="B55" s="69"/>
      <c r="C55" s="69"/>
      <c r="D55" s="70"/>
      <c r="E55" s="71"/>
      <c r="F55" s="72"/>
      <c r="G55" s="73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</row>
    <row r="56" spans="1:20" x14ac:dyDescent="0.25">
      <c r="A56" s="69"/>
      <c r="B56" s="69"/>
      <c r="C56" s="69"/>
      <c r="D56" s="70"/>
      <c r="E56" s="71"/>
      <c r="F56" s="72"/>
      <c r="G56" s="73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</row>
    <row r="57" spans="1:20" x14ac:dyDescent="0.25">
      <c r="A57" s="69"/>
      <c r="B57" s="69"/>
      <c r="C57" s="69"/>
      <c r="D57" s="70"/>
      <c r="E57" s="71"/>
      <c r="F57" s="72"/>
      <c r="G57" s="73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</row>
    <row r="58" spans="1:20" x14ac:dyDescent="0.25">
      <c r="A58" s="69"/>
      <c r="B58" s="69"/>
      <c r="C58" s="69"/>
      <c r="D58" s="70"/>
      <c r="E58" s="71"/>
      <c r="F58" s="72"/>
      <c r="G58" s="73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</row>
    <row r="59" spans="1:20" x14ac:dyDescent="0.25">
      <c r="A59" s="69"/>
      <c r="B59" s="69"/>
      <c r="C59" s="69"/>
      <c r="D59" s="70"/>
      <c r="E59" s="71"/>
      <c r="F59" s="72"/>
      <c r="G59" s="73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</row>
    <row r="60" spans="1:20" x14ac:dyDescent="0.25">
      <c r="A60" s="69"/>
      <c r="B60" s="69"/>
      <c r="C60" s="69"/>
      <c r="D60" s="70"/>
      <c r="E60" s="71"/>
      <c r="F60" s="72"/>
      <c r="G60" s="73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</row>
    <row r="61" spans="1:20" x14ac:dyDescent="0.25">
      <c r="A61" s="69"/>
      <c r="B61" s="69"/>
      <c r="C61" s="69"/>
      <c r="D61" s="70"/>
      <c r="E61" s="71"/>
      <c r="F61" s="72"/>
      <c r="G61" s="73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</row>
    <row r="62" spans="1:20" x14ac:dyDescent="0.25">
      <c r="A62" s="69"/>
      <c r="B62" s="69"/>
      <c r="C62" s="69"/>
      <c r="D62" s="70"/>
      <c r="E62" s="71"/>
      <c r="F62" s="72"/>
      <c r="G62" s="73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</row>
    <row r="63" spans="1:20" x14ac:dyDescent="0.25">
      <c r="A63" s="69"/>
      <c r="B63" s="69"/>
      <c r="C63" s="69"/>
      <c r="D63" s="70"/>
      <c r="E63" s="71"/>
      <c r="F63" s="72"/>
      <c r="G63" s="73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</row>
    <row r="64" spans="1:20" x14ac:dyDescent="0.25">
      <c r="A64" s="69"/>
      <c r="B64" s="69"/>
      <c r="C64" s="69"/>
      <c r="D64" s="70"/>
      <c r="E64" s="71"/>
      <c r="F64" s="72"/>
      <c r="G64" s="73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</row>
    <row r="65" spans="1:20" x14ac:dyDescent="0.25">
      <c r="A65" s="69"/>
      <c r="B65" s="69"/>
      <c r="C65" s="69"/>
      <c r="D65" s="70"/>
      <c r="E65" s="71"/>
      <c r="F65" s="72"/>
      <c r="G65" s="73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</row>
    <row r="66" spans="1:20" x14ac:dyDescent="0.25">
      <c r="A66" s="69"/>
      <c r="B66" s="69"/>
      <c r="C66" s="69"/>
      <c r="D66" s="70"/>
      <c r="E66" s="71"/>
      <c r="F66" s="72"/>
      <c r="G66" s="73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</row>
    <row r="67" spans="1:20" x14ac:dyDescent="0.25">
      <c r="A67" s="69"/>
      <c r="B67" s="69"/>
      <c r="C67" s="69"/>
      <c r="D67" s="70"/>
      <c r="E67" s="71"/>
      <c r="F67" s="72"/>
      <c r="G67" s="73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</row>
    <row r="68" spans="1:20" x14ac:dyDescent="0.25">
      <c r="A68" s="69"/>
      <c r="B68" s="69"/>
      <c r="C68" s="69"/>
      <c r="D68" s="70"/>
      <c r="E68" s="71"/>
      <c r="F68" s="72"/>
      <c r="G68" s="73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</row>
    <row r="69" spans="1:20" x14ac:dyDescent="0.25">
      <c r="A69" s="69"/>
      <c r="B69" s="69"/>
      <c r="C69" s="69"/>
      <c r="D69" s="70"/>
      <c r="E69" s="71"/>
      <c r="F69" s="72"/>
      <c r="G69" s="73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</row>
    <row r="70" spans="1:20" x14ac:dyDescent="0.25">
      <c r="A70" s="69"/>
      <c r="B70" s="69"/>
      <c r="C70" s="69"/>
      <c r="D70" s="70"/>
      <c r="E70" s="71"/>
      <c r="F70" s="72"/>
      <c r="G70" s="73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</row>
    <row r="71" spans="1:20" x14ac:dyDescent="0.25">
      <c r="A71" s="69"/>
      <c r="B71" s="69"/>
      <c r="C71" s="69"/>
      <c r="D71" s="70"/>
      <c r="E71" s="71"/>
      <c r="F71" s="72"/>
      <c r="G71" s="73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</row>
    <row r="72" spans="1:20" x14ac:dyDescent="0.25">
      <c r="A72" s="69"/>
      <c r="B72" s="69"/>
      <c r="C72" s="69"/>
      <c r="D72" s="70"/>
      <c r="E72" s="71"/>
      <c r="F72" s="72"/>
      <c r="G72" s="73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</row>
    <row r="73" spans="1:20" x14ac:dyDescent="0.25">
      <c r="A73" s="69"/>
      <c r="B73" s="69"/>
      <c r="C73" s="69"/>
      <c r="D73" s="70"/>
      <c r="E73" s="71"/>
      <c r="F73" s="72"/>
      <c r="G73" s="73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</row>
    <row r="74" spans="1:20" x14ac:dyDescent="0.25">
      <c r="A74" s="69"/>
      <c r="B74" s="69"/>
      <c r="C74" s="69"/>
      <c r="D74" s="70"/>
      <c r="E74" s="71"/>
      <c r="F74" s="72"/>
      <c r="G74" s="73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</row>
    <row r="75" spans="1:20" x14ac:dyDescent="0.25">
      <c r="A75" s="69"/>
      <c r="B75" s="69"/>
      <c r="C75" s="69"/>
      <c r="D75" s="70"/>
      <c r="E75" s="71"/>
      <c r="F75" s="72"/>
      <c r="G75" s="73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</row>
    <row r="76" spans="1:20" x14ac:dyDescent="0.25">
      <c r="A76" s="69"/>
      <c r="B76" s="69"/>
      <c r="C76" s="69"/>
      <c r="D76" s="70"/>
      <c r="E76" s="71"/>
      <c r="F76" s="72"/>
      <c r="G76" s="73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</row>
    <row r="77" spans="1:20" x14ac:dyDescent="0.25">
      <c r="A77" s="69"/>
      <c r="B77" s="69"/>
      <c r="C77" s="69"/>
      <c r="D77" s="70"/>
      <c r="E77" s="71"/>
      <c r="F77" s="72"/>
      <c r="G77" s="73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</row>
    <row r="78" spans="1:20" x14ac:dyDescent="0.25">
      <c r="A78" s="69"/>
      <c r="B78" s="69"/>
      <c r="C78" s="69"/>
      <c r="D78" s="70"/>
      <c r="E78" s="71"/>
      <c r="F78" s="72"/>
      <c r="G78" s="73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</row>
    <row r="79" spans="1:20" x14ac:dyDescent="0.25">
      <c r="A79" s="69"/>
      <c r="B79" s="69"/>
      <c r="C79" s="69"/>
      <c r="D79" s="70"/>
      <c r="E79" s="71"/>
      <c r="F79" s="72"/>
      <c r="G79" s="73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</row>
    <row r="80" spans="1:20" x14ac:dyDescent="0.25">
      <c r="A80" s="69"/>
      <c r="B80" s="69"/>
      <c r="C80" s="69"/>
      <c r="D80" s="70"/>
      <c r="E80" s="71"/>
      <c r="F80" s="72"/>
      <c r="G80" s="73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</row>
    <row r="81" spans="1:20" x14ac:dyDescent="0.25">
      <c r="A81" s="69"/>
      <c r="B81" s="69"/>
      <c r="C81" s="69"/>
      <c r="D81" s="70"/>
      <c r="E81" s="71"/>
      <c r="F81" s="72"/>
      <c r="G81" s="73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</row>
    <row r="82" spans="1:20" x14ac:dyDescent="0.25">
      <c r="A82" s="69"/>
      <c r="B82" s="69"/>
      <c r="C82" s="69"/>
      <c r="D82" s="70"/>
      <c r="E82" s="71"/>
      <c r="F82" s="72"/>
      <c r="G82" s="73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</row>
    <row r="83" spans="1:20" x14ac:dyDescent="0.25">
      <c r="A83" s="69"/>
      <c r="B83" s="69"/>
      <c r="C83" s="69"/>
      <c r="D83" s="70"/>
      <c r="E83" s="71"/>
      <c r="F83" s="72"/>
      <c r="G83" s="73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</row>
    <row r="84" spans="1:20" x14ac:dyDescent="0.25">
      <c r="A84" s="69"/>
      <c r="B84" s="69"/>
      <c r="C84" s="69"/>
      <c r="D84" s="70"/>
      <c r="E84" s="71"/>
      <c r="F84" s="72"/>
      <c r="G84" s="73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</row>
    <row r="85" spans="1:20" x14ac:dyDescent="0.25">
      <c r="A85" s="69"/>
      <c r="B85" s="69"/>
      <c r="C85" s="69"/>
      <c r="D85" s="70"/>
      <c r="E85" s="71"/>
      <c r="F85" s="72"/>
      <c r="G85" s="73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</row>
    <row r="86" spans="1:20" x14ac:dyDescent="0.25">
      <c r="A86" s="69"/>
      <c r="B86" s="69"/>
      <c r="C86" s="69"/>
      <c r="D86" s="70"/>
      <c r="E86" s="71"/>
      <c r="F86" s="72"/>
      <c r="G86" s="73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</row>
    <row r="87" spans="1:20" x14ac:dyDescent="0.25">
      <c r="A87" s="69"/>
      <c r="B87" s="69"/>
      <c r="C87" s="69"/>
      <c r="D87" s="70"/>
      <c r="E87" s="71"/>
      <c r="F87" s="72"/>
      <c r="G87" s="73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</row>
    <row r="88" spans="1:20" x14ac:dyDescent="0.25">
      <c r="A88" s="69"/>
      <c r="B88" s="69"/>
      <c r="C88" s="69"/>
      <c r="D88" s="70"/>
      <c r="E88" s="71"/>
      <c r="F88" s="72"/>
      <c r="G88" s="73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</row>
    <row r="89" spans="1:20" x14ac:dyDescent="0.25">
      <c r="A89" s="69"/>
      <c r="B89" s="69"/>
      <c r="C89" s="69"/>
      <c r="D89" s="70"/>
      <c r="E89" s="71"/>
      <c r="F89" s="72"/>
      <c r="G89" s="73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</row>
    <row r="90" spans="1:20" x14ac:dyDescent="0.25">
      <c r="A90" s="69"/>
      <c r="B90" s="69"/>
      <c r="C90" s="69"/>
      <c r="D90" s="70"/>
      <c r="E90" s="71"/>
      <c r="F90" s="72"/>
      <c r="G90" s="73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</row>
    <row r="91" spans="1:20" x14ac:dyDescent="0.25">
      <c r="A91" s="69"/>
      <c r="B91" s="69"/>
      <c r="C91" s="69"/>
      <c r="D91" s="70"/>
      <c r="E91" s="71"/>
      <c r="F91" s="72"/>
      <c r="G91" s="73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</row>
    <row r="92" spans="1:20" x14ac:dyDescent="0.25">
      <c r="A92" s="69"/>
      <c r="B92" s="69"/>
      <c r="C92" s="69"/>
      <c r="D92" s="70"/>
      <c r="E92" s="71"/>
      <c r="F92" s="72"/>
      <c r="G92" s="73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</row>
    <row r="93" spans="1:20" x14ac:dyDescent="0.25">
      <c r="A93" s="69"/>
      <c r="B93" s="69"/>
      <c r="C93" s="69"/>
      <c r="D93" s="70"/>
      <c r="E93" s="71"/>
      <c r="F93" s="72"/>
      <c r="G93" s="73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</row>
    <row r="94" spans="1:20" x14ac:dyDescent="0.25">
      <c r="A94" s="69"/>
      <c r="B94" s="69"/>
      <c r="C94" s="69"/>
      <c r="D94" s="70"/>
      <c r="E94" s="71"/>
      <c r="F94" s="72"/>
      <c r="G94" s="73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</row>
    <row r="95" spans="1:20" x14ac:dyDescent="0.25">
      <c r="A95" s="69"/>
      <c r="B95" s="69"/>
      <c r="C95" s="69"/>
      <c r="D95" s="70"/>
      <c r="E95" s="71"/>
      <c r="F95" s="72"/>
      <c r="G95" s="73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</row>
    <row r="96" spans="1:20" x14ac:dyDescent="0.25">
      <c r="A96" s="69"/>
      <c r="B96" s="69"/>
      <c r="C96" s="69"/>
      <c r="D96" s="70"/>
      <c r="E96" s="71"/>
      <c r="F96" s="72"/>
      <c r="G96" s="73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</row>
    <row r="97" spans="1:20" x14ac:dyDescent="0.25">
      <c r="A97" s="69"/>
      <c r="B97" s="69"/>
      <c r="C97" s="69"/>
      <c r="D97" s="70"/>
      <c r="E97" s="71"/>
      <c r="F97" s="72"/>
      <c r="G97" s="73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</row>
    <row r="98" spans="1:20" x14ac:dyDescent="0.25">
      <c r="A98" s="69"/>
      <c r="B98" s="69"/>
      <c r="C98" s="69"/>
      <c r="D98" s="70"/>
      <c r="E98" s="71"/>
      <c r="F98" s="72"/>
      <c r="G98" s="73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</row>
    <row r="99" spans="1:20" x14ac:dyDescent="0.25">
      <c r="A99" s="69"/>
      <c r="B99" s="69"/>
      <c r="C99" s="69"/>
      <c r="D99" s="70"/>
      <c r="E99" s="71"/>
      <c r="F99" s="72"/>
      <c r="G99" s="73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</row>
    <row r="100" spans="1:20" x14ac:dyDescent="0.25">
      <c r="A100" s="69"/>
      <c r="B100" s="69"/>
      <c r="C100" s="69"/>
      <c r="D100" s="70"/>
      <c r="E100" s="71"/>
      <c r="F100" s="72"/>
      <c r="G100" s="73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</row>
    <row r="101" spans="1:20" x14ac:dyDescent="0.25">
      <c r="A101" s="69"/>
      <c r="B101" s="69"/>
      <c r="C101" s="69"/>
      <c r="D101" s="70"/>
      <c r="E101" s="71"/>
      <c r="F101" s="72"/>
      <c r="G101" s="73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</row>
    <row r="102" spans="1:20" x14ac:dyDescent="0.25">
      <c r="A102" s="69"/>
      <c r="B102" s="69"/>
      <c r="C102" s="69"/>
      <c r="D102" s="70"/>
      <c r="E102" s="71"/>
      <c r="F102" s="72"/>
      <c r="G102" s="73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</row>
    <row r="103" spans="1:20" x14ac:dyDescent="0.25">
      <c r="A103" s="69"/>
      <c r="B103" s="69"/>
      <c r="C103" s="69"/>
      <c r="D103" s="70"/>
      <c r="E103" s="71"/>
      <c r="F103" s="72"/>
      <c r="G103" s="73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</row>
    <row r="104" spans="1:20" x14ac:dyDescent="0.25">
      <c r="A104" s="69"/>
      <c r="B104" s="69"/>
      <c r="C104" s="69"/>
      <c r="D104" s="70"/>
      <c r="E104" s="71"/>
      <c r="F104" s="72"/>
      <c r="G104" s="73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</row>
    <row r="105" spans="1:20" x14ac:dyDescent="0.25">
      <c r="A105" s="69"/>
      <c r="B105" s="69"/>
      <c r="C105" s="69"/>
      <c r="D105" s="70"/>
      <c r="E105" s="71"/>
      <c r="F105" s="72"/>
      <c r="G105" s="73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</row>
    <row r="106" spans="1:20" x14ac:dyDescent="0.25">
      <c r="A106" s="69"/>
      <c r="B106" s="69"/>
      <c r="C106" s="69"/>
      <c r="D106" s="70"/>
      <c r="E106" s="71"/>
      <c r="F106" s="72"/>
      <c r="G106" s="73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</row>
    <row r="107" spans="1:20" x14ac:dyDescent="0.25">
      <c r="A107" s="69"/>
      <c r="B107" s="69"/>
      <c r="C107" s="69"/>
      <c r="D107" s="70"/>
      <c r="E107" s="71"/>
      <c r="F107" s="72"/>
      <c r="G107" s="73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</row>
    <row r="108" spans="1:20" x14ac:dyDescent="0.25">
      <c r="A108" s="69"/>
      <c r="B108" s="69"/>
      <c r="C108" s="69"/>
      <c r="D108" s="70"/>
      <c r="E108" s="71"/>
      <c r="F108" s="72"/>
      <c r="G108" s="73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</row>
    <row r="109" spans="1:20" x14ac:dyDescent="0.25">
      <c r="A109" s="69"/>
      <c r="B109" s="69"/>
      <c r="C109" s="69"/>
      <c r="D109" s="70"/>
      <c r="E109" s="71"/>
      <c r="F109" s="72"/>
      <c r="G109" s="73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</row>
    <row r="110" spans="1:20" x14ac:dyDescent="0.25">
      <c r="A110" s="69"/>
      <c r="B110" s="69"/>
      <c r="C110" s="69"/>
      <c r="D110" s="70"/>
      <c r="E110" s="71"/>
      <c r="F110" s="72"/>
      <c r="G110" s="73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</row>
    <row r="111" spans="1:20" x14ac:dyDescent="0.25">
      <c r="A111" s="69"/>
      <c r="B111" s="69"/>
      <c r="C111" s="69"/>
      <c r="D111" s="70"/>
      <c r="E111" s="71"/>
      <c r="F111" s="72"/>
      <c r="G111" s="73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</row>
    <row r="112" spans="1:20" x14ac:dyDescent="0.25">
      <c r="A112" s="69"/>
      <c r="B112" s="69"/>
      <c r="C112" s="69"/>
      <c r="D112" s="70"/>
      <c r="E112" s="71"/>
      <c r="F112" s="72"/>
      <c r="G112" s="73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</row>
    <row r="113" spans="1:20" x14ac:dyDescent="0.25">
      <c r="A113" s="69"/>
      <c r="B113" s="69"/>
      <c r="C113" s="69"/>
      <c r="D113" s="70"/>
      <c r="E113" s="71"/>
      <c r="F113" s="72"/>
      <c r="G113" s="73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</row>
    <row r="114" spans="1:20" x14ac:dyDescent="0.25">
      <c r="A114" s="69"/>
      <c r="B114" s="69"/>
      <c r="C114" s="69"/>
      <c r="D114" s="70"/>
      <c r="E114" s="71"/>
      <c r="F114" s="72"/>
      <c r="G114" s="73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</row>
    <row r="115" spans="1:20" x14ac:dyDescent="0.25">
      <c r="A115" s="69"/>
      <c r="B115" s="69"/>
      <c r="C115" s="69"/>
      <c r="D115" s="70"/>
      <c r="E115" s="71"/>
      <c r="F115" s="72"/>
      <c r="G115" s="73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</row>
    <row r="116" spans="1:20" x14ac:dyDescent="0.25">
      <c r="A116" s="69"/>
      <c r="B116" s="69"/>
      <c r="C116" s="69"/>
      <c r="D116" s="70"/>
      <c r="E116" s="71"/>
      <c r="F116" s="72"/>
      <c r="G116" s="73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</row>
    <row r="117" spans="1:20" x14ac:dyDescent="0.25">
      <c r="A117" s="69"/>
      <c r="B117" s="69"/>
      <c r="C117" s="69"/>
      <c r="D117" s="70"/>
      <c r="E117" s="71"/>
      <c r="F117" s="72"/>
      <c r="G117" s="73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</row>
    <row r="118" spans="1:20" x14ac:dyDescent="0.25">
      <c r="A118" s="69"/>
      <c r="B118" s="69"/>
      <c r="C118" s="69"/>
      <c r="D118" s="70"/>
      <c r="E118" s="71"/>
      <c r="F118" s="72"/>
      <c r="G118" s="73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</row>
    <row r="119" spans="1:20" x14ac:dyDescent="0.25">
      <c r="A119" s="69"/>
      <c r="B119" s="69"/>
      <c r="C119" s="69"/>
      <c r="D119" s="70"/>
      <c r="E119" s="71"/>
      <c r="F119" s="72"/>
      <c r="G119" s="73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</row>
    <row r="120" spans="1:20" x14ac:dyDescent="0.25">
      <c r="A120" s="69"/>
      <c r="B120" s="69"/>
      <c r="C120" s="69"/>
      <c r="D120" s="70"/>
      <c r="E120" s="71"/>
      <c r="F120" s="72"/>
      <c r="G120" s="73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</row>
    <row r="121" spans="1:20" x14ac:dyDescent="0.25">
      <c r="A121" s="69"/>
      <c r="B121" s="69"/>
      <c r="C121" s="69"/>
      <c r="D121" s="70"/>
      <c r="E121" s="71"/>
      <c r="F121" s="72"/>
      <c r="G121" s="73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</row>
    <row r="122" spans="1:20" x14ac:dyDescent="0.25">
      <c r="A122" s="69"/>
      <c r="B122" s="69"/>
      <c r="C122" s="69"/>
      <c r="D122" s="70"/>
      <c r="E122" s="71"/>
      <c r="F122" s="72"/>
      <c r="G122" s="73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</row>
    <row r="123" spans="1:20" x14ac:dyDescent="0.25">
      <c r="A123" s="69"/>
      <c r="B123" s="69"/>
      <c r="C123" s="69"/>
      <c r="D123" s="70"/>
      <c r="E123" s="71"/>
      <c r="F123" s="72"/>
      <c r="G123" s="73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</row>
    <row r="124" spans="1:20" x14ac:dyDescent="0.25">
      <c r="A124" s="69"/>
      <c r="B124" s="69"/>
      <c r="C124" s="69"/>
      <c r="D124" s="70"/>
      <c r="E124" s="71"/>
      <c r="F124" s="72"/>
      <c r="G124" s="73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</row>
    <row r="125" spans="1:20" x14ac:dyDescent="0.25">
      <c r="A125" s="69"/>
      <c r="B125" s="69"/>
      <c r="C125" s="69"/>
      <c r="D125" s="70"/>
      <c r="E125" s="71"/>
      <c r="F125" s="72"/>
      <c r="G125" s="73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</row>
    <row r="126" spans="1:20" x14ac:dyDescent="0.25">
      <c r="A126" s="69"/>
      <c r="B126" s="69"/>
      <c r="C126" s="69"/>
      <c r="D126" s="70"/>
      <c r="E126" s="71"/>
      <c r="F126" s="72"/>
      <c r="G126" s="73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</row>
    <row r="127" spans="1:20" x14ac:dyDescent="0.25">
      <c r="A127" s="69"/>
      <c r="B127" s="69"/>
      <c r="C127" s="69"/>
      <c r="D127" s="70"/>
      <c r="E127" s="71"/>
      <c r="F127" s="72"/>
      <c r="G127" s="73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</row>
    <row r="128" spans="1:20" x14ac:dyDescent="0.25">
      <c r="A128" s="69"/>
      <c r="B128" s="69"/>
      <c r="C128" s="69"/>
      <c r="D128" s="70"/>
      <c r="E128" s="71"/>
      <c r="F128" s="72"/>
      <c r="G128" s="73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</row>
    <row r="129" spans="1:20" x14ac:dyDescent="0.25">
      <c r="A129" s="69"/>
      <c r="B129" s="69"/>
      <c r="C129" s="69"/>
      <c r="D129" s="70"/>
      <c r="E129" s="71"/>
      <c r="F129" s="72"/>
      <c r="G129" s="73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</row>
    <row r="130" spans="1:20" x14ac:dyDescent="0.25">
      <c r="A130" s="69"/>
      <c r="B130" s="69"/>
      <c r="C130" s="69"/>
      <c r="D130" s="70"/>
      <c r="E130" s="71"/>
      <c r="F130" s="72"/>
      <c r="G130" s="73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</row>
    <row r="131" spans="1:20" x14ac:dyDescent="0.25">
      <c r="A131" s="69"/>
      <c r="B131" s="69"/>
      <c r="C131" s="69"/>
      <c r="D131" s="70"/>
      <c r="E131" s="71"/>
      <c r="F131" s="72"/>
      <c r="G131" s="73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</row>
    <row r="132" spans="1:20" x14ac:dyDescent="0.25">
      <c r="A132" s="69"/>
      <c r="B132" s="69"/>
      <c r="C132" s="69"/>
      <c r="D132" s="70"/>
      <c r="E132" s="71"/>
      <c r="F132" s="72"/>
      <c r="G132" s="73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</row>
    <row r="133" spans="1:20" x14ac:dyDescent="0.25">
      <c r="A133" s="69"/>
      <c r="B133" s="69"/>
      <c r="C133" s="69"/>
      <c r="D133" s="70"/>
      <c r="E133" s="71"/>
      <c r="F133" s="72"/>
      <c r="G133" s="73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</row>
    <row r="134" spans="1:20" x14ac:dyDescent="0.25">
      <c r="A134" s="69"/>
      <c r="B134" s="69"/>
      <c r="C134" s="69"/>
      <c r="D134" s="70"/>
      <c r="E134" s="71"/>
      <c r="F134" s="72"/>
      <c r="G134" s="73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</row>
    <row r="135" spans="1:20" x14ac:dyDescent="0.25">
      <c r="A135" s="69"/>
      <c r="B135" s="69"/>
      <c r="C135" s="69"/>
      <c r="D135" s="70"/>
      <c r="E135" s="71"/>
      <c r="F135" s="72"/>
      <c r="G135" s="73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</row>
    <row r="136" spans="1:20" x14ac:dyDescent="0.25">
      <c r="A136" s="69"/>
      <c r="B136" s="69"/>
      <c r="C136" s="69"/>
      <c r="D136" s="70"/>
      <c r="E136" s="71"/>
      <c r="F136" s="72"/>
      <c r="G136" s="73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</row>
    <row r="137" spans="1:20" x14ac:dyDescent="0.25">
      <c r="A137" s="69"/>
      <c r="B137" s="69"/>
      <c r="C137" s="69"/>
      <c r="D137" s="70"/>
      <c r="E137" s="71"/>
      <c r="F137" s="72"/>
      <c r="G137" s="73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</row>
    <row r="138" spans="1:20" x14ac:dyDescent="0.25">
      <c r="A138" s="69"/>
      <c r="B138" s="69"/>
      <c r="C138" s="69"/>
      <c r="D138" s="70"/>
      <c r="E138" s="71"/>
      <c r="F138" s="72"/>
      <c r="G138" s="73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</row>
    <row r="139" spans="1:20" x14ac:dyDescent="0.25">
      <c r="A139" s="69"/>
      <c r="B139" s="69"/>
      <c r="C139" s="69"/>
      <c r="D139" s="70"/>
      <c r="E139" s="71"/>
      <c r="F139" s="72"/>
      <c r="G139" s="73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</row>
    <row r="140" spans="1:20" x14ac:dyDescent="0.25">
      <c r="A140" s="69"/>
      <c r="B140" s="69"/>
      <c r="C140" s="69"/>
      <c r="D140" s="70"/>
      <c r="E140" s="71"/>
      <c r="F140" s="72"/>
      <c r="G140" s="73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</row>
    <row r="141" spans="1:20" x14ac:dyDescent="0.25">
      <c r="A141" s="69"/>
      <c r="B141" s="69"/>
      <c r="C141" s="69"/>
      <c r="D141" s="70"/>
      <c r="E141" s="71"/>
      <c r="F141" s="72"/>
      <c r="G141" s="73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</row>
    <row r="142" spans="1:20" x14ac:dyDescent="0.25">
      <c r="A142" s="69"/>
      <c r="B142" s="69"/>
      <c r="C142" s="69"/>
      <c r="D142" s="70"/>
      <c r="E142" s="71"/>
      <c r="F142" s="72"/>
      <c r="G142" s="73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</row>
    <row r="143" spans="1:20" x14ac:dyDescent="0.25">
      <c r="A143" s="69"/>
      <c r="B143" s="69"/>
      <c r="C143" s="69"/>
      <c r="D143" s="70"/>
      <c r="E143" s="71"/>
      <c r="F143" s="72"/>
      <c r="G143" s="73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</row>
    <row r="144" spans="1:20" x14ac:dyDescent="0.25">
      <c r="A144" s="69"/>
      <c r="B144" s="69"/>
      <c r="C144" s="69"/>
      <c r="D144" s="70"/>
      <c r="E144" s="71"/>
      <c r="F144" s="72"/>
      <c r="G144" s="73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</row>
    <row r="145" spans="1:20" x14ac:dyDescent="0.25">
      <c r="A145" s="69"/>
      <c r="B145" s="69"/>
      <c r="C145" s="69"/>
      <c r="D145" s="70"/>
      <c r="E145" s="71"/>
      <c r="F145" s="72"/>
      <c r="G145" s="73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</row>
    <row r="146" spans="1:20" x14ac:dyDescent="0.25">
      <c r="A146" s="69"/>
      <c r="B146" s="69"/>
      <c r="C146" s="69"/>
      <c r="D146" s="70"/>
      <c r="E146" s="71"/>
      <c r="F146" s="72"/>
      <c r="G146" s="73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</row>
    <row r="147" spans="1:20" x14ac:dyDescent="0.25">
      <c r="A147" s="69"/>
      <c r="B147" s="69"/>
      <c r="C147" s="69"/>
      <c r="D147" s="70"/>
      <c r="E147" s="71"/>
      <c r="F147" s="72"/>
      <c r="G147" s="73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</row>
    <row r="148" spans="1:20" x14ac:dyDescent="0.25">
      <c r="A148" s="69"/>
      <c r="B148" s="69"/>
      <c r="C148" s="69"/>
      <c r="D148" s="70"/>
      <c r="E148" s="71"/>
      <c r="F148" s="72"/>
      <c r="G148" s="73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</row>
    <row r="149" spans="1:20" x14ac:dyDescent="0.25">
      <c r="A149" s="69"/>
      <c r="B149" s="69"/>
      <c r="C149" s="69"/>
      <c r="D149" s="70"/>
      <c r="E149" s="71"/>
      <c r="F149" s="72"/>
      <c r="G149" s="73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</row>
    <row r="150" spans="1:20" x14ac:dyDescent="0.25">
      <c r="A150" s="69"/>
      <c r="B150" s="69"/>
      <c r="C150" s="69"/>
      <c r="D150" s="70"/>
      <c r="E150" s="71"/>
      <c r="F150" s="72"/>
      <c r="G150" s="73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</row>
    <row r="151" spans="1:20" x14ac:dyDescent="0.25">
      <c r="A151" s="69"/>
      <c r="B151" s="69"/>
      <c r="C151" s="69"/>
      <c r="D151" s="70"/>
      <c r="E151" s="71"/>
      <c r="F151" s="72"/>
      <c r="G151" s="73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</row>
    <row r="152" spans="1:20" x14ac:dyDescent="0.25">
      <c r="A152" s="69"/>
      <c r="B152" s="69"/>
      <c r="C152" s="69"/>
      <c r="D152" s="70"/>
      <c r="E152" s="71"/>
      <c r="F152" s="72"/>
      <c r="G152" s="73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</row>
    <row r="153" spans="1:20" x14ac:dyDescent="0.25">
      <c r="A153" s="69"/>
      <c r="B153" s="69"/>
      <c r="C153" s="69"/>
      <c r="D153" s="70"/>
      <c r="E153" s="71"/>
      <c r="F153" s="72"/>
      <c r="G153" s="73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</row>
    <row r="154" spans="1:20" x14ac:dyDescent="0.25">
      <c r="A154" s="69"/>
      <c r="B154" s="69"/>
      <c r="C154" s="69"/>
      <c r="D154" s="70"/>
      <c r="E154" s="71"/>
      <c r="F154" s="72"/>
      <c r="G154" s="73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</row>
    <row r="155" spans="1:20" x14ac:dyDescent="0.25">
      <c r="A155" s="69"/>
      <c r="B155" s="69"/>
      <c r="C155" s="69"/>
      <c r="D155" s="70"/>
      <c r="E155" s="71"/>
      <c r="F155" s="72"/>
      <c r="G155" s="73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</row>
    <row r="156" spans="1:20" x14ac:dyDescent="0.25">
      <c r="A156" s="69"/>
      <c r="B156" s="69"/>
      <c r="C156" s="69"/>
      <c r="D156" s="70"/>
      <c r="E156" s="71"/>
      <c r="F156" s="72"/>
      <c r="G156" s="73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</row>
    <row r="157" spans="1:20" x14ac:dyDescent="0.25">
      <c r="A157" s="69"/>
      <c r="B157" s="69"/>
      <c r="C157" s="69"/>
      <c r="D157" s="70"/>
      <c r="E157" s="71"/>
      <c r="F157" s="72"/>
      <c r="G157" s="73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</row>
    <row r="158" spans="1:20" x14ac:dyDescent="0.25">
      <c r="A158" s="69"/>
      <c r="B158" s="69"/>
      <c r="C158" s="69"/>
      <c r="D158" s="70"/>
      <c r="E158" s="71"/>
      <c r="F158" s="72"/>
      <c r="G158" s="73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</row>
    <row r="159" spans="1:20" x14ac:dyDescent="0.25">
      <c r="A159" s="69"/>
      <c r="B159" s="69"/>
      <c r="C159" s="69"/>
      <c r="D159" s="70"/>
      <c r="E159" s="71"/>
      <c r="F159" s="72"/>
      <c r="G159" s="73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</row>
    <row r="160" spans="1:20" x14ac:dyDescent="0.25">
      <c r="A160" s="69"/>
      <c r="B160" s="69"/>
      <c r="C160" s="69"/>
      <c r="D160" s="70"/>
      <c r="E160" s="71"/>
      <c r="F160" s="72"/>
      <c r="G160" s="73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</row>
    <row r="161" spans="1:20" x14ac:dyDescent="0.25">
      <c r="A161" s="69"/>
      <c r="B161" s="69"/>
      <c r="C161" s="69"/>
      <c r="D161" s="70"/>
      <c r="E161" s="71"/>
      <c r="F161" s="72"/>
      <c r="G161" s="73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</row>
    <row r="162" spans="1:20" x14ac:dyDescent="0.25">
      <c r="A162" s="69"/>
      <c r="B162" s="69"/>
      <c r="C162" s="69"/>
      <c r="D162" s="70"/>
      <c r="E162" s="71"/>
      <c r="F162" s="72"/>
      <c r="G162" s="73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</row>
    <row r="163" spans="1:20" x14ac:dyDescent="0.25">
      <c r="A163" s="69"/>
      <c r="B163" s="69"/>
      <c r="C163" s="69"/>
      <c r="D163" s="70"/>
      <c r="E163" s="71"/>
      <c r="F163" s="72"/>
      <c r="G163" s="73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</row>
    <row r="164" spans="1:20" x14ac:dyDescent="0.25">
      <c r="A164" s="69"/>
      <c r="B164" s="69"/>
      <c r="C164" s="69"/>
      <c r="D164" s="70"/>
      <c r="E164" s="71"/>
      <c r="F164" s="72"/>
      <c r="G164" s="73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</row>
    <row r="165" spans="1:20" x14ac:dyDescent="0.25">
      <c r="A165" s="69"/>
      <c r="B165" s="69"/>
      <c r="C165" s="69"/>
      <c r="D165" s="70"/>
      <c r="E165" s="71"/>
      <c r="F165" s="72"/>
      <c r="G165" s="73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</row>
    <row r="166" spans="1:20" x14ac:dyDescent="0.25">
      <c r="A166" s="69"/>
      <c r="B166" s="69"/>
      <c r="C166" s="69"/>
      <c r="D166" s="70"/>
      <c r="E166" s="71"/>
      <c r="F166" s="72"/>
      <c r="G166" s="73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</row>
    <row r="167" spans="1:20" x14ac:dyDescent="0.25">
      <c r="A167" s="69"/>
      <c r="B167" s="69"/>
      <c r="C167" s="69"/>
      <c r="D167" s="70"/>
      <c r="E167" s="71"/>
      <c r="F167" s="72"/>
      <c r="G167" s="73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</row>
    <row r="168" spans="1:20" x14ac:dyDescent="0.25">
      <c r="A168" s="69"/>
      <c r="B168" s="69"/>
      <c r="C168" s="69"/>
      <c r="D168" s="70"/>
      <c r="E168" s="71"/>
      <c r="F168" s="72"/>
      <c r="G168" s="73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</row>
    <row r="169" spans="1:20" x14ac:dyDescent="0.25">
      <c r="A169" s="69"/>
      <c r="B169" s="69"/>
      <c r="C169" s="69"/>
      <c r="D169" s="70"/>
      <c r="E169" s="71"/>
      <c r="F169" s="72"/>
      <c r="G169" s="73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</row>
    <row r="170" spans="1:20" x14ac:dyDescent="0.25">
      <c r="A170" s="69"/>
      <c r="B170" s="69"/>
      <c r="C170" s="69"/>
      <c r="D170" s="70"/>
      <c r="E170" s="71"/>
      <c r="F170" s="72"/>
      <c r="G170" s="73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</row>
    <row r="171" spans="1:20" x14ac:dyDescent="0.25">
      <c r="A171" s="69"/>
      <c r="B171" s="69"/>
      <c r="C171" s="69"/>
      <c r="D171" s="70"/>
      <c r="E171" s="71"/>
      <c r="F171" s="72"/>
      <c r="G171" s="73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</row>
    <row r="172" spans="1:20" x14ac:dyDescent="0.25">
      <c r="A172" s="69"/>
      <c r="B172" s="69"/>
      <c r="C172" s="69"/>
      <c r="D172" s="70"/>
      <c r="E172" s="71"/>
      <c r="F172" s="72"/>
      <c r="G172" s="73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</row>
    <row r="173" spans="1:20" x14ac:dyDescent="0.25">
      <c r="A173" s="69"/>
      <c r="B173" s="69"/>
      <c r="C173" s="69"/>
      <c r="D173" s="70"/>
      <c r="E173" s="71"/>
      <c r="F173" s="72"/>
      <c r="G173" s="73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</row>
    <row r="174" spans="1:20" x14ac:dyDescent="0.25">
      <c r="A174" s="69"/>
      <c r="B174" s="69"/>
      <c r="C174" s="69"/>
      <c r="D174" s="70"/>
      <c r="E174" s="71"/>
      <c r="F174" s="72"/>
      <c r="G174" s="73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</row>
    <row r="175" spans="1:20" x14ac:dyDescent="0.25">
      <c r="A175" s="69"/>
      <c r="B175" s="69"/>
      <c r="C175" s="69"/>
      <c r="D175" s="70"/>
      <c r="E175" s="71"/>
      <c r="F175" s="72"/>
      <c r="G175" s="73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</row>
    <row r="176" spans="1:20" x14ac:dyDescent="0.25">
      <c r="A176" s="69"/>
      <c r="B176" s="69"/>
      <c r="C176" s="69"/>
      <c r="D176" s="70"/>
      <c r="E176" s="71"/>
      <c r="F176" s="72"/>
      <c r="G176" s="73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</row>
    <row r="177" spans="1:20" x14ac:dyDescent="0.25">
      <c r="A177" s="69"/>
      <c r="B177" s="69"/>
      <c r="C177" s="69"/>
      <c r="D177" s="70"/>
      <c r="E177" s="71"/>
      <c r="F177" s="72"/>
      <c r="G177" s="73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</row>
    <row r="178" spans="1:20" x14ac:dyDescent="0.25">
      <c r="A178" s="69"/>
      <c r="B178" s="69"/>
      <c r="C178" s="69"/>
      <c r="D178" s="70"/>
      <c r="E178" s="71"/>
      <c r="F178" s="72"/>
      <c r="G178" s="73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</row>
    <row r="179" spans="1:20" x14ac:dyDescent="0.25">
      <c r="A179" s="69"/>
      <c r="B179" s="69"/>
      <c r="C179" s="69"/>
      <c r="D179" s="70"/>
      <c r="E179" s="71"/>
      <c r="F179" s="72"/>
      <c r="G179" s="73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</row>
    <row r="180" spans="1:20" x14ac:dyDescent="0.25">
      <c r="A180" s="69"/>
      <c r="B180" s="69"/>
      <c r="C180" s="69"/>
      <c r="D180" s="70"/>
      <c r="E180" s="71"/>
      <c r="F180" s="72"/>
      <c r="G180" s="73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</row>
    <row r="181" spans="1:20" x14ac:dyDescent="0.25">
      <c r="A181" s="69"/>
      <c r="B181" s="69"/>
      <c r="C181" s="69"/>
      <c r="D181" s="70"/>
      <c r="E181" s="71"/>
      <c r="F181" s="72"/>
      <c r="G181" s="73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</row>
    <row r="182" spans="1:20" x14ac:dyDescent="0.25">
      <c r="A182" s="69"/>
      <c r="B182" s="69"/>
      <c r="C182" s="69"/>
      <c r="D182" s="70"/>
      <c r="E182" s="71"/>
      <c r="F182" s="72"/>
      <c r="G182" s="73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</row>
    <row r="183" spans="1:20" x14ac:dyDescent="0.25">
      <c r="A183" s="69"/>
      <c r="B183" s="69"/>
      <c r="C183" s="69"/>
      <c r="D183" s="70"/>
      <c r="E183" s="71"/>
      <c r="F183" s="72"/>
      <c r="G183" s="73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</row>
    <row r="184" spans="1:20" x14ac:dyDescent="0.25">
      <c r="A184" s="69"/>
      <c r="B184" s="69"/>
      <c r="C184" s="69"/>
      <c r="D184" s="70"/>
      <c r="E184" s="71"/>
      <c r="F184" s="72"/>
      <c r="G184" s="73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</row>
    <row r="185" spans="1:20" x14ac:dyDescent="0.25">
      <c r="A185" s="69"/>
      <c r="B185" s="69"/>
      <c r="C185" s="69"/>
      <c r="D185" s="70"/>
      <c r="E185" s="71"/>
      <c r="F185" s="72"/>
      <c r="G185" s="73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</row>
    <row r="186" spans="1:20" x14ac:dyDescent="0.25">
      <c r="A186" s="69"/>
      <c r="B186" s="69"/>
      <c r="C186" s="69"/>
      <c r="D186" s="70"/>
      <c r="E186" s="71"/>
      <c r="F186" s="72"/>
      <c r="G186" s="73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</row>
    <row r="187" spans="1:20" x14ac:dyDescent="0.25">
      <c r="A187" s="69"/>
      <c r="B187" s="69"/>
      <c r="C187" s="69"/>
      <c r="D187" s="70"/>
      <c r="E187" s="71"/>
      <c r="F187" s="72"/>
      <c r="G187" s="73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</row>
    <row r="188" spans="1:20" x14ac:dyDescent="0.25">
      <c r="A188" s="69"/>
      <c r="B188" s="69"/>
      <c r="C188" s="69"/>
      <c r="D188" s="70"/>
      <c r="E188" s="71"/>
      <c r="F188" s="72"/>
      <c r="G188" s="73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</row>
    <row r="189" spans="1:20" x14ac:dyDescent="0.25">
      <c r="A189" s="69"/>
      <c r="B189" s="69"/>
      <c r="C189" s="69"/>
      <c r="D189" s="70"/>
      <c r="E189" s="71"/>
      <c r="F189" s="72"/>
      <c r="G189" s="73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</row>
    <row r="190" spans="1:20" x14ac:dyDescent="0.25">
      <c r="A190" s="69"/>
      <c r="B190" s="69"/>
      <c r="C190" s="69"/>
      <c r="D190" s="70"/>
      <c r="E190" s="71"/>
      <c r="F190" s="72"/>
      <c r="G190" s="73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</row>
    <row r="191" spans="1:20" x14ac:dyDescent="0.25">
      <c r="A191" s="69"/>
      <c r="B191" s="69"/>
      <c r="C191" s="69"/>
      <c r="D191" s="70"/>
      <c r="E191" s="71"/>
      <c r="F191" s="72"/>
      <c r="G191" s="73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</row>
    <row r="192" spans="1:20" x14ac:dyDescent="0.25">
      <c r="A192" s="69"/>
      <c r="B192" s="69"/>
      <c r="C192" s="69"/>
      <c r="D192" s="70"/>
      <c r="E192" s="71"/>
      <c r="F192" s="72"/>
      <c r="G192" s="73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</row>
    <row r="193" spans="1:20" x14ac:dyDescent="0.25">
      <c r="A193" s="69"/>
      <c r="B193" s="69"/>
      <c r="C193" s="69"/>
      <c r="D193" s="70"/>
      <c r="E193" s="71"/>
      <c r="F193" s="72"/>
      <c r="G193" s="73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</row>
    <row r="194" spans="1:20" x14ac:dyDescent="0.25">
      <c r="A194" s="69"/>
      <c r="B194" s="69"/>
      <c r="C194" s="69"/>
      <c r="D194" s="70"/>
      <c r="E194" s="71"/>
      <c r="F194" s="72"/>
      <c r="G194" s="73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</row>
    <row r="195" spans="1:20" x14ac:dyDescent="0.25">
      <c r="A195" s="69"/>
      <c r="B195" s="69"/>
      <c r="C195" s="69"/>
      <c r="D195" s="70"/>
      <c r="E195" s="71"/>
      <c r="F195" s="72"/>
      <c r="G195" s="73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</row>
    <row r="196" spans="1:20" x14ac:dyDescent="0.25">
      <c r="A196" s="69"/>
      <c r="B196" s="69"/>
      <c r="C196" s="69"/>
      <c r="D196" s="70"/>
      <c r="E196" s="71"/>
      <c r="F196" s="72"/>
      <c r="G196" s="73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</row>
    <row r="197" spans="1:20" x14ac:dyDescent="0.25">
      <c r="A197" s="69"/>
      <c r="B197" s="69"/>
      <c r="C197" s="69"/>
      <c r="D197" s="70"/>
      <c r="E197" s="71"/>
      <c r="F197" s="72"/>
      <c r="G197" s="73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</row>
    <row r="198" spans="1:20" x14ac:dyDescent="0.25">
      <c r="A198" s="69"/>
      <c r="B198" s="69"/>
      <c r="C198" s="69"/>
      <c r="D198" s="70"/>
      <c r="E198" s="71"/>
      <c r="F198" s="72"/>
      <c r="G198" s="73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</row>
    <row r="199" spans="1:20" x14ac:dyDescent="0.25">
      <c r="A199" s="69"/>
      <c r="B199" s="69"/>
      <c r="C199" s="69"/>
      <c r="D199" s="70"/>
      <c r="E199" s="71"/>
      <c r="F199" s="72"/>
      <c r="G199" s="73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</row>
    <row r="200" spans="1:20" x14ac:dyDescent="0.25">
      <c r="A200" s="69"/>
      <c r="B200" s="69"/>
      <c r="C200" s="69"/>
      <c r="D200" s="70"/>
      <c r="E200" s="71"/>
      <c r="F200" s="72"/>
      <c r="G200" s="73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</row>
    <row r="201" spans="1:20" x14ac:dyDescent="0.25">
      <c r="A201" s="69"/>
      <c r="B201" s="69"/>
      <c r="C201" s="69"/>
      <c r="D201" s="70"/>
      <c r="E201" s="71"/>
      <c r="F201" s="72"/>
      <c r="G201" s="73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</row>
    <row r="202" spans="1:20" x14ac:dyDescent="0.25">
      <c r="A202" s="69"/>
      <c r="B202" s="69"/>
      <c r="C202" s="69"/>
      <c r="D202" s="70"/>
      <c r="E202" s="71"/>
      <c r="F202" s="72"/>
      <c r="G202" s="73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</row>
    <row r="203" spans="1:20" x14ac:dyDescent="0.25">
      <c r="A203" s="69"/>
      <c r="B203" s="69"/>
      <c r="C203" s="69"/>
      <c r="D203" s="70"/>
      <c r="E203" s="71"/>
      <c r="F203" s="72"/>
      <c r="G203" s="73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</row>
    <row r="204" spans="1:20" x14ac:dyDescent="0.25">
      <c r="A204" s="69"/>
      <c r="B204" s="69"/>
      <c r="C204" s="69"/>
      <c r="D204" s="70"/>
      <c r="E204" s="71"/>
      <c r="F204" s="72"/>
      <c r="G204" s="73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</row>
    <row r="205" spans="1:20" x14ac:dyDescent="0.25">
      <c r="A205" s="69"/>
      <c r="B205" s="69"/>
      <c r="C205" s="69"/>
      <c r="D205" s="70"/>
      <c r="E205" s="71"/>
      <c r="F205" s="72"/>
      <c r="G205" s="73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</row>
    <row r="206" spans="1:20" x14ac:dyDescent="0.25">
      <c r="A206" s="69"/>
      <c r="B206" s="69"/>
      <c r="C206" s="69"/>
      <c r="D206" s="70"/>
      <c r="E206" s="71"/>
      <c r="F206" s="72"/>
      <c r="G206" s="73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</row>
    <row r="207" spans="1:20" x14ac:dyDescent="0.25">
      <c r="A207" s="69"/>
      <c r="B207" s="69"/>
      <c r="C207" s="69"/>
      <c r="D207" s="70"/>
      <c r="E207" s="71"/>
      <c r="F207" s="72"/>
      <c r="G207" s="73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</row>
    <row r="208" spans="1:20" x14ac:dyDescent="0.25">
      <c r="A208" s="69"/>
      <c r="B208" s="69"/>
      <c r="C208" s="69"/>
      <c r="D208" s="70"/>
      <c r="E208" s="71"/>
      <c r="F208" s="72"/>
      <c r="G208" s="73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</row>
    <row r="209" spans="1:20" x14ac:dyDescent="0.25">
      <c r="A209" s="69"/>
      <c r="B209" s="69"/>
      <c r="C209" s="69"/>
      <c r="D209" s="70"/>
      <c r="E209" s="71"/>
      <c r="F209" s="72"/>
      <c r="G209" s="73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</row>
    <row r="210" spans="1:20" x14ac:dyDescent="0.25">
      <c r="A210" s="69"/>
      <c r="B210" s="69"/>
      <c r="C210" s="69"/>
      <c r="D210" s="70"/>
      <c r="E210" s="71"/>
      <c r="F210" s="72"/>
      <c r="G210" s="73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</row>
    <row r="211" spans="1:20" x14ac:dyDescent="0.25">
      <c r="A211" s="69"/>
      <c r="B211" s="69"/>
      <c r="C211" s="69"/>
      <c r="D211" s="70"/>
      <c r="E211" s="71"/>
      <c r="F211" s="72"/>
      <c r="G211" s="73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</row>
    <row r="212" spans="1:20" x14ac:dyDescent="0.25">
      <c r="A212" s="69"/>
      <c r="B212" s="69"/>
      <c r="C212" s="69"/>
      <c r="D212" s="70"/>
      <c r="E212" s="71"/>
      <c r="F212" s="72"/>
      <c r="G212" s="73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</row>
    <row r="213" spans="1:20" x14ac:dyDescent="0.25">
      <c r="A213" s="69"/>
      <c r="B213" s="69"/>
      <c r="C213" s="69"/>
      <c r="D213" s="70"/>
      <c r="E213" s="71"/>
      <c r="F213" s="72"/>
      <c r="G213" s="73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</row>
    <row r="214" spans="1:20" x14ac:dyDescent="0.25">
      <c r="A214" s="69"/>
      <c r="B214" s="69"/>
      <c r="C214" s="69"/>
      <c r="D214" s="70"/>
      <c r="E214" s="71"/>
      <c r="F214" s="72"/>
      <c r="G214" s="73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</row>
    <row r="215" spans="1:20" x14ac:dyDescent="0.25">
      <c r="A215" s="69"/>
      <c r="B215" s="69"/>
      <c r="C215" s="69"/>
      <c r="D215" s="70"/>
      <c r="E215" s="71"/>
      <c r="F215" s="72"/>
      <c r="G215" s="73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</row>
    <row r="216" spans="1:20" x14ac:dyDescent="0.25">
      <c r="A216" s="69"/>
      <c r="B216" s="69"/>
      <c r="C216" s="69"/>
      <c r="D216" s="70"/>
      <c r="E216" s="71"/>
      <c r="F216" s="72"/>
      <c r="G216" s="73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</row>
    <row r="217" spans="1:20" x14ac:dyDescent="0.25">
      <c r="A217" s="69"/>
      <c r="B217" s="69"/>
      <c r="C217" s="69"/>
      <c r="D217" s="70"/>
      <c r="E217" s="71"/>
      <c r="F217" s="72"/>
      <c r="G217" s="73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</row>
    <row r="218" spans="1:20" x14ac:dyDescent="0.25">
      <c r="A218" s="69"/>
      <c r="B218" s="69"/>
      <c r="C218" s="69"/>
      <c r="D218" s="70"/>
      <c r="E218" s="71"/>
      <c r="F218" s="72"/>
      <c r="G218" s="73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</row>
    <row r="219" spans="1:20" x14ac:dyDescent="0.25">
      <c r="A219" s="69"/>
      <c r="B219" s="69"/>
      <c r="C219" s="69"/>
      <c r="D219" s="70"/>
      <c r="E219" s="71"/>
      <c r="F219" s="72"/>
      <c r="G219" s="73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</row>
    <row r="220" spans="1:20" x14ac:dyDescent="0.25">
      <c r="A220" s="69"/>
      <c r="B220" s="69"/>
      <c r="C220" s="69"/>
      <c r="D220" s="70"/>
      <c r="E220" s="71"/>
      <c r="F220" s="72"/>
      <c r="G220" s="73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</row>
    <row r="221" spans="1:20" x14ac:dyDescent="0.25">
      <c r="A221" s="69"/>
      <c r="B221" s="69"/>
      <c r="C221" s="69"/>
      <c r="D221" s="70"/>
      <c r="E221" s="71"/>
      <c r="F221" s="72"/>
      <c r="G221" s="73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</row>
    <row r="222" spans="1:20" x14ac:dyDescent="0.25">
      <c r="A222" s="69"/>
      <c r="B222" s="69"/>
      <c r="C222" s="69"/>
      <c r="D222" s="70"/>
      <c r="E222" s="71"/>
      <c r="F222" s="72"/>
      <c r="G222" s="73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</row>
    <row r="223" spans="1:20" x14ac:dyDescent="0.25">
      <c r="A223" s="69"/>
      <c r="B223" s="69"/>
      <c r="C223" s="69"/>
      <c r="D223" s="70"/>
      <c r="E223" s="71"/>
      <c r="F223" s="72"/>
      <c r="G223" s="73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</row>
    <row r="224" spans="1:20" x14ac:dyDescent="0.25">
      <c r="A224" s="69"/>
      <c r="B224" s="69"/>
      <c r="C224" s="69"/>
      <c r="D224" s="70"/>
      <c r="E224" s="71"/>
      <c r="F224" s="72"/>
      <c r="G224" s="73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</row>
    <row r="225" spans="1:20" x14ac:dyDescent="0.25">
      <c r="A225" s="69"/>
      <c r="B225" s="69"/>
      <c r="C225" s="69"/>
      <c r="D225" s="70"/>
      <c r="E225" s="71"/>
      <c r="F225" s="72"/>
      <c r="G225" s="73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</row>
    <row r="226" spans="1:20" x14ac:dyDescent="0.25">
      <c r="A226" s="69"/>
      <c r="B226" s="69"/>
      <c r="C226" s="69"/>
      <c r="D226" s="70"/>
      <c r="E226" s="71"/>
      <c r="F226" s="72"/>
      <c r="G226" s="73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</row>
    <row r="227" spans="1:20" x14ac:dyDescent="0.25">
      <c r="A227" s="69"/>
      <c r="B227" s="69"/>
      <c r="C227" s="69"/>
      <c r="D227" s="70"/>
      <c r="E227" s="71"/>
      <c r="F227" s="72"/>
      <c r="G227" s="73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</row>
    <row r="228" spans="1:20" x14ac:dyDescent="0.25">
      <c r="A228" s="69"/>
      <c r="B228" s="69"/>
      <c r="C228" s="69"/>
      <c r="D228" s="70"/>
      <c r="E228" s="71"/>
      <c r="F228" s="72"/>
      <c r="G228" s="73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</row>
    <row r="229" spans="1:20" x14ac:dyDescent="0.25">
      <c r="A229" s="69"/>
      <c r="B229" s="69"/>
      <c r="C229" s="69"/>
      <c r="D229" s="70"/>
      <c r="E229" s="71"/>
      <c r="F229" s="72"/>
      <c r="G229" s="73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</row>
    <row r="230" spans="1:20" x14ac:dyDescent="0.25">
      <c r="A230" s="69"/>
      <c r="B230" s="69"/>
      <c r="C230" s="69"/>
      <c r="D230" s="70"/>
      <c r="E230" s="71"/>
      <c r="F230" s="72"/>
      <c r="G230" s="73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</row>
    <row r="231" spans="1:20" x14ac:dyDescent="0.25">
      <c r="A231" s="69"/>
      <c r="B231" s="69"/>
      <c r="C231" s="69"/>
      <c r="D231" s="70"/>
      <c r="E231" s="71"/>
      <c r="F231" s="72"/>
      <c r="G231" s="73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</row>
    <row r="232" spans="1:20" x14ac:dyDescent="0.25">
      <c r="A232" s="69"/>
      <c r="B232" s="69"/>
      <c r="C232" s="69"/>
      <c r="D232" s="70"/>
      <c r="E232" s="71"/>
      <c r="F232" s="72"/>
      <c r="G232" s="73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</row>
    <row r="233" spans="1:20" x14ac:dyDescent="0.25">
      <c r="A233" s="69"/>
      <c r="B233" s="69"/>
      <c r="C233" s="69"/>
      <c r="D233" s="70"/>
      <c r="E233" s="71"/>
      <c r="F233" s="72"/>
      <c r="G233" s="73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</row>
    <row r="234" spans="1:20" x14ac:dyDescent="0.25">
      <c r="A234" s="69"/>
      <c r="B234" s="69"/>
      <c r="C234" s="69"/>
      <c r="D234" s="70"/>
      <c r="E234" s="71"/>
      <c r="F234" s="72"/>
      <c r="G234" s="73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</row>
    <row r="235" spans="1:20" x14ac:dyDescent="0.25">
      <c r="A235" s="69"/>
      <c r="B235" s="69"/>
      <c r="C235" s="69"/>
      <c r="D235" s="70"/>
      <c r="E235" s="71"/>
      <c r="F235" s="72"/>
      <c r="G235" s="73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</row>
    <row r="236" spans="1:20" x14ac:dyDescent="0.25">
      <c r="A236" s="69"/>
      <c r="B236" s="69"/>
      <c r="C236" s="69"/>
      <c r="D236" s="70"/>
      <c r="E236" s="71"/>
      <c r="F236" s="72"/>
      <c r="G236" s="73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</row>
    <row r="237" spans="1:20" x14ac:dyDescent="0.25">
      <c r="A237" s="69"/>
      <c r="B237" s="69"/>
      <c r="C237" s="69"/>
      <c r="D237" s="70"/>
      <c r="E237" s="71"/>
      <c r="F237" s="72"/>
      <c r="G237" s="73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</row>
    <row r="238" spans="1:20" x14ac:dyDescent="0.25">
      <c r="A238" s="69"/>
      <c r="B238" s="69"/>
      <c r="C238" s="69"/>
      <c r="D238" s="70"/>
      <c r="E238" s="71"/>
      <c r="F238" s="72"/>
      <c r="G238" s="73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</row>
    <row r="239" spans="1:20" x14ac:dyDescent="0.25">
      <c r="A239" s="69"/>
      <c r="B239" s="69"/>
      <c r="C239" s="69"/>
      <c r="D239" s="70"/>
      <c r="E239" s="71"/>
      <c r="F239" s="72"/>
      <c r="G239" s="73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</row>
    <row r="240" spans="1:20" x14ac:dyDescent="0.25">
      <c r="A240" s="69"/>
      <c r="B240" s="69"/>
      <c r="C240" s="69"/>
      <c r="D240" s="70"/>
      <c r="E240" s="71"/>
      <c r="F240" s="72"/>
      <c r="G240" s="73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</row>
    <row r="241" spans="1:20" x14ac:dyDescent="0.25">
      <c r="A241" s="69"/>
      <c r="B241" s="69"/>
      <c r="C241" s="69"/>
      <c r="D241" s="70"/>
      <c r="E241" s="71"/>
      <c r="F241" s="72"/>
      <c r="G241" s="73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</row>
    <row r="242" spans="1:20" x14ac:dyDescent="0.25">
      <c r="A242" s="69"/>
      <c r="B242" s="69"/>
      <c r="C242" s="69"/>
      <c r="D242" s="70"/>
      <c r="E242" s="71"/>
      <c r="F242" s="72"/>
      <c r="G242" s="73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</row>
    <row r="243" spans="1:20" x14ac:dyDescent="0.25">
      <c r="A243" s="69"/>
      <c r="B243" s="69"/>
      <c r="C243" s="69"/>
      <c r="D243" s="70"/>
      <c r="E243" s="71"/>
      <c r="F243" s="72"/>
      <c r="G243" s="73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</row>
    <row r="244" spans="1:20" x14ac:dyDescent="0.25">
      <c r="A244" s="69"/>
      <c r="B244" s="69"/>
      <c r="C244" s="69"/>
      <c r="D244" s="70"/>
      <c r="E244" s="71"/>
      <c r="F244" s="72"/>
      <c r="G244" s="73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</row>
    <row r="245" spans="1:20" x14ac:dyDescent="0.25">
      <c r="A245" s="69"/>
      <c r="B245" s="69"/>
      <c r="C245" s="69"/>
      <c r="D245" s="70"/>
      <c r="E245" s="71"/>
      <c r="F245" s="72"/>
      <c r="G245" s="73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</row>
    <row r="246" spans="1:20" x14ac:dyDescent="0.25">
      <c r="A246" s="69"/>
      <c r="B246" s="69"/>
      <c r="C246" s="69"/>
      <c r="D246" s="70"/>
      <c r="E246" s="71"/>
      <c r="F246" s="72"/>
      <c r="G246" s="73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</row>
    <row r="247" spans="1:20" x14ac:dyDescent="0.25">
      <c r="A247" s="69"/>
      <c r="B247" s="69"/>
      <c r="C247" s="69"/>
      <c r="D247" s="70"/>
      <c r="E247" s="71"/>
      <c r="F247" s="72"/>
      <c r="G247" s="73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</row>
    <row r="248" spans="1:20" x14ac:dyDescent="0.25">
      <c r="A248" s="69"/>
      <c r="B248" s="69"/>
      <c r="C248" s="69"/>
      <c r="D248" s="70"/>
      <c r="E248" s="71"/>
      <c r="F248" s="72"/>
      <c r="G248" s="73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</row>
    <row r="249" spans="1:20" x14ac:dyDescent="0.25">
      <c r="A249" s="69"/>
      <c r="B249" s="69"/>
      <c r="C249" s="69"/>
      <c r="D249" s="70"/>
      <c r="E249" s="71"/>
      <c r="F249" s="72"/>
      <c r="G249" s="73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</row>
    <row r="250" spans="1:20" x14ac:dyDescent="0.25">
      <c r="A250" s="69"/>
      <c r="B250" s="69"/>
      <c r="C250" s="69"/>
      <c r="D250" s="70"/>
      <c r="E250" s="71"/>
      <c r="F250" s="72"/>
      <c r="G250" s="73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</row>
    <row r="251" spans="1:20" x14ac:dyDescent="0.25">
      <c r="A251" s="69"/>
      <c r="B251" s="69"/>
      <c r="C251" s="69"/>
      <c r="D251" s="70"/>
      <c r="E251" s="71"/>
      <c r="F251" s="72"/>
      <c r="G251" s="73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</row>
    <row r="252" spans="1:20" x14ac:dyDescent="0.25">
      <c r="A252" s="69"/>
      <c r="B252" s="69"/>
      <c r="C252" s="69"/>
      <c r="D252" s="70"/>
      <c r="E252" s="71"/>
      <c r="F252" s="72"/>
      <c r="G252" s="73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</row>
    <row r="253" spans="1:20" x14ac:dyDescent="0.25">
      <c r="A253" s="69"/>
      <c r="B253" s="69"/>
      <c r="C253" s="69"/>
      <c r="D253" s="70"/>
      <c r="E253" s="71"/>
      <c r="F253" s="72"/>
      <c r="G253" s="73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</row>
    <row r="254" spans="1:20" x14ac:dyDescent="0.25">
      <c r="A254" s="69"/>
      <c r="B254" s="69"/>
      <c r="C254" s="69"/>
      <c r="D254" s="70"/>
      <c r="E254" s="71"/>
      <c r="F254" s="72"/>
      <c r="G254" s="73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</row>
    <row r="255" spans="1:20" x14ac:dyDescent="0.25">
      <c r="A255" s="69"/>
      <c r="B255" s="69"/>
      <c r="C255" s="69"/>
      <c r="D255" s="70"/>
      <c r="E255" s="71"/>
      <c r="F255" s="72"/>
      <c r="G255" s="73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</row>
    <row r="256" spans="1:20" x14ac:dyDescent="0.25">
      <c r="A256" s="69"/>
      <c r="B256" s="69"/>
      <c r="C256" s="69"/>
      <c r="D256" s="70"/>
      <c r="E256" s="71"/>
      <c r="F256" s="72"/>
      <c r="G256" s="73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</row>
    <row r="257" spans="1:20" x14ac:dyDescent="0.25">
      <c r="A257" s="69"/>
      <c r="B257" s="69"/>
      <c r="C257" s="69"/>
      <c r="D257" s="70"/>
      <c r="E257" s="71"/>
      <c r="F257" s="72"/>
      <c r="G257" s="73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</row>
    <row r="258" spans="1:20" x14ac:dyDescent="0.25">
      <c r="A258" s="69"/>
      <c r="B258" s="69"/>
      <c r="C258" s="69"/>
      <c r="D258" s="70"/>
      <c r="E258" s="71"/>
      <c r="F258" s="72"/>
      <c r="G258" s="73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</row>
    <row r="259" spans="1:20" x14ac:dyDescent="0.25">
      <c r="A259" s="69"/>
      <c r="B259" s="69"/>
      <c r="C259" s="69"/>
      <c r="D259" s="70"/>
      <c r="E259" s="71"/>
      <c r="F259" s="72"/>
      <c r="G259" s="73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</row>
    <row r="260" spans="1:20" x14ac:dyDescent="0.25">
      <c r="A260" s="69"/>
      <c r="B260" s="69"/>
      <c r="C260" s="69"/>
      <c r="D260" s="70"/>
      <c r="E260" s="71"/>
      <c r="F260" s="72"/>
      <c r="G260" s="73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</row>
    <row r="261" spans="1:20" x14ac:dyDescent="0.25">
      <c r="A261" s="69"/>
      <c r="B261" s="69"/>
      <c r="C261" s="69"/>
      <c r="D261" s="70"/>
      <c r="E261" s="71"/>
      <c r="F261" s="72"/>
      <c r="G261" s="73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</row>
    <row r="262" spans="1:20" x14ac:dyDescent="0.25">
      <c r="A262" s="69"/>
      <c r="B262" s="69"/>
      <c r="C262" s="69"/>
      <c r="D262" s="70"/>
      <c r="E262" s="71"/>
      <c r="F262" s="72"/>
      <c r="G262" s="73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</row>
    <row r="263" spans="1:20" x14ac:dyDescent="0.25">
      <c r="A263" s="69"/>
      <c r="B263" s="69"/>
      <c r="C263" s="69"/>
      <c r="D263" s="70"/>
      <c r="E263" s="71"/>
      <c r="F263" s="72"/>
      <c r="G263" s="73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</row>
    <row r="264" spans="1:20" x14ac:dyDescent="0.25">
      <c r="A264" s="69"/>
      <c r="B264" s="69"/>
      <c r="C264" s="69"/>
      <c r="D264" s="70"/>
      <c r="E264" s="71"/>
      <c r="F264" s="72"/>
      <c r="G264" s="73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</row>
    <row r="265" spans="1:20" x14ac:dyDescent="0.25">
      <c r="A265" s="69"/>
      <c r="B265" s="69"/>
      <c r="C265" s="69"/>
      <c r="D265" s="70"/>
      <c r="E265" s="71"/>
      <c r="F265" s="72"/>
      <c r="G265" s="73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</row>
    <row r="266" spans="1:20" x14ac:dyDescent="0.25">
      <c r="A266" s="69"/>
      <c r="B266" s="69"/>
      <c r="C266" s="69"/>
      <c r="D266" s="70"/>
      <c r="E266" s="71"/>
      <c r="F266" s="72"/>
      <c r="G266" s="73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</row>
    <row r="267" spans="1:20" x14ac:dyDescent="0.25">
      <c r="A267" s="69"/>
      <c r="B267" s="69"/>
      <c r="C267" s="69"/>
      <c r="D267" s="70"/>
      <c r="E267" s="71"/>
      <c r="F267" s="72"/>
      <c r="G267" s="73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</row>
    <row r="268" spans="1:20" x14ac:dyDescent="0.25">
      <c r="A268" s="69"/>
      <c r="B268" s="69"/>
      <c r="C268" s="69"/>
      <c r="D268" s="70"/>
      <c r="E268" s="71"/>
      <c r="F268" s="72"/>
      <c r="G268" s="73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</row>
    <row r="269" spans="1:20" x14ac:dyDescent="0.25">
      <c r="A269" s="69"/>
      <c r="B269" s="69"/>
      <c r="C269" s="69"/>
      <c r="D269" s="70"/>
      <c r="E269" s="71"/>
      <c r="F269" s="72"/>
      <c r="G269" s="73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</row>
    <row r="270" spans="1:20" x14ac:dyDescent="0.25">
      <c r="A270" s="69"/>
      <c r="B270" s="69"/>
      <c r="C270" s="69"/>
      <c r="D270" s="70"/>
      <c r="E270" s="71"/>
      <c r="F270" s="72"/>
      <c r="G270" s="73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</row>
    <row r="271" spans="1:20" x14ac:dyDescent="0.25">
      <c r="A271" s="69"/>
      <c r="B271" s="69"/>
      <c r="C271" s="69"/>
      <c r="D271" s="70"/>
      <c r="E271" s="71"/>
      <c r="F271" s="72"/>
      <c r="G271" s="73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</row>
    <row r="272" spans="1:20" x14ac:dyDescent="0.25">
      <c r="A272" s="69"/>
      <c r="B272" s="69"/>
      <c r="C272" s="69"/>
      <c r="D272" s="70"/>
      <c r="E272" s="71"/>
      <c r="F272" s="72"/>
      <c r="G272" s="73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</row>
    <row r="273" spans="1:20" x14ac:dyDescent="0.25">
      <c r="A273" s="69"/>
      <c r="B273" s="69"/>
      <c r="C273" s="69"/>
      <c r="D273" s="70"/>
      <c r="E273" s="71"/>
      <c r="F273" s="72"/>
      <c r="G273" s="73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</row>
    <row r="274" spans="1:20" x14ac:dyDescent="0.25">
      <c r="A274" s="69"/>
      <c r="B274" s="69"/>
      <c r="C274" s="69"/>
      <c r="D274" s="70"/>
      <c r="E274" s="71"/>
      <c r="F274" s="72"/>
      <c r="G274" s="73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</row>
    <row r="275" spans="1:20" x14ac:dyDescent="0.25">
      <c r="A275" s="69"/>
      <c r="B275" s="69"/>
      <c r="C275" s="69"/>
      <c r="D275" s="70"/>
      <c r="E275" s="71"/>
      <c r="F275" s="72"/>
      <c r="G275" s="73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</row>
    <row r="276" spans="1:20" x14ac:dyDescent="0.25">
      <c r="A276" s="69"/>
      <c r="B276" s="69"/>
      <c r="C276" s="69"/>
      <c r="D276" s="70"/>
      <c r="E276" s="71"/>
      <c r="F276" s="72"/>
      <c r="G276" s="73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</row>
    <row r="277" spans="1:20" x14ac:dyDescent="0.25">
      <c r="A277" s="69"/>
      <c r="B277" s="69"/>
      <c r="C277" s="69"/>
      <c r="D277" s="70"/>
      <c r="E277" s="71"/>
      <c r="F277" s="72"/>
      <c r="G277" s="73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</row>
    <row r="278" spans="1:20" x14ac:dyDescent="0.25">
      <c r="A278" s="69"/>
      <c r="B278" s="69"/>
      <c r="C278" s="69"/>
      <c r="D278" s="70"/>
      <c r="E278" s="71"/>
      <c r="F278" s="72"/>
      <c r="G278" s="73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</row>
    <row r="279" spans="1:20" x14ac:dyDescent="0.25">
      <c r="A279" s="69"/>
      <c r="B279" s="69"/>
      <c r="C279" s="69"/>
      <c r="D279" s="70"/>
      <c r="E279" s="71"/>
      <c r="F279" s="72"/>
      <c r="G279" s="73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</row>
    <row r="280" spans="1:20" x14ac:dyDescent="0.25">
      <c r="A280" s="69"/>
      <c r="B280" s="69"/>
      <c r="C280" s="69"/>
      <c r="D280" s="70"/>
      <c r="E280" s="71"/>
      <c r="F280" s="72"/>
      <c r="G280" s="73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</row>
    <row r="281" spans="1:20" x14ac:dyDescent="0.25">
      <c r="A281" s="69"/>
      <c r="B281" s="69"/>
      <c r="C281" s="69"/>
      <c r="D281" s="70"/>
      <c r="E281" s="71"/>
      <c r="F281" s="72"/>
      <c r="G281" s="73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</row>
    <row r="282" spans="1:20" x14ac:dyDescent="0.25">
      <c r="A282" s="69"/>
      <c r="B282" s="69"/>
      <c r="C282" s="69"/>
      <c r="D282" s="70"/>
      <c r="E282" s="71"/>
      <c r="F282" s="72"/>
      <c r="G282" s="73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</row>
    <row r="283" spans="1:20" x14ac:dyDescent="0.25">
      <c r="A283" s="69"/>
      <c r="B283" s="69"/>
      <c r="C283" s="69"/>
      <c r="D283" s="70"/>
      <c r="E283" s="71"/>
      <c r="F283" s="72"/>
      <c r="G283" s="73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</row>
    <row r="284" spans="1:20" x14ac:dyDescent="0.25">
      <c r="A284" s="69"/>
      <c r="B284" s="69"/>
      <c r="C284" s="69"/>
      <c r="D284" s="70"/>
      <c r="E284" s="71"/>
      <c r="F284" s="72"/>
      <c r="G284" s="73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</row>
    <row r="285" spans="1:20" x14ac:dyDescent="0.25">
      <c r="A285" s="69"/>
      <c r="B285" s="69"/>
      <c r="C285" s="69"/>
      <c r="D285" s="70"/>
      <c r="E285" s="71"/>
      <c r="F285" s="72"/>
      <c r="G285" s="73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</row>
    <row r="286" spans="1:20" x14ac:dyDescent="0.25">
      <c r="A286" s="69"/>
      <c r="B286" s="69"/>
      <c r="C286" s="69"/>
      <c r="D286" s="70"/>
      <c r="E286" s="71"/>
      <c r="F286" s="72"/>
      <c r="G286" s="73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</row>
    <row r="287" spans="1:20" x14ac:dyDescent="0.25">
      <c r="A287" s="69"/>
      <c r="B287" s="69"/>
      <c r="C287" s="69"/>
      <c r="D287" s="70"/>
      <c r="E287" s="71"/>
      <c r="F287" s="72"/>
      <c r="G287" s="73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</row>
    <row r="288" spans="1:20" x14ac:dyDescent="0.25">
      <c r="A288" s="69"/>
      <c r="B288" s="69"/>
      <c r="C288" s="69"/>
      <c r="D288" s="70"/>
      <c r="E288" s="71"/>
      <c r="F288" s="72"/>
      <c r="G288" s="73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</row>
    <row r="289" spans="1:20" x14ac:dyDescent="0.25">
      <c r="A289" s="69"/>
      <c r="B289" s="69"/>
      <c r="C289" s="69"/>
      <c r="D289" s="70"/>
      <c r="E289" s="71"/>
      <c r="F289" s="72"/>
      <c r="G289" s="73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</row>
    <row r="290" spans="1:20" x14ac:dyDescent="0.25">
      <c r="A290" s="69"/>
      <c r="B290" s="69"/>
      <c r="C290" s="69"/>
      <c r="D290" s="70"/>
      <c r="E290" s="71"/>
      <c r="F290" s="72"/>
      <c r="G290" s="73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</row>
    <row r="291" spans="1:20" x14ac:dyDescent="0.25">
      <c r="A291" s="69"/>
      <c r="B291" s="69"/>
      <c r="C291" s="69"/>
      <c r="D291" s="70"/>
      <c r="E291" s="71"/>
      <c r="F291" s="72"/>
      <c r="G291" s="73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</row>
    <row r="292" spans="1:20" x14ac:dyDescent="0.25">
      <c r="A292" s="69"/>
      <c r="B292" s="69"/>
      <c r="C292" s="69"/>
      <c r="D292" s="70"/>
      <c r="E292" s="71"/>
      <c r="F292" s="72"/>
      <c r="G292" s="73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</row>
    <row r="293" spans="1:20" x14ac:dyDescent="0.25">
      <c r="A293" s="69"/>
      <c r="B293" s="69"/>
      <c r="C293" s="69"/>
      <c r="D293" s="70"/>
      <c r="E293" s="71"/>
      <c r="F293" s="72"/>
      <c r="G293" s="73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</row>
    <row r="294" spans="1:20" x14ac:dyDescent="0.25">
      <c r="A294" s="69"/>
      <c r="B294" s="69"/>
      <c r="C294" s="69"/>
      <c r="D294" s="70"/>
      <c r="E294" s="71"/>
      <c r="F294" s="72"/>
      <c r="G294" s="73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</row>
    <row r="295" spans="1:20" x14ac:dyDescent="0.25">
      <c r="A295" s="69"/>
      <c r="B295" s="69"/>
      <c r="C295" s="69"/>
      <c r="D295" s="70"/>
      <c r="E295" s="71"/>
      <c r="F295" s="72"/>
      <c r="G295" s="73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</row>
    <row r="296" spans="1:20" x14ac:dyDescent="0.25">
      <c r="A296" s="69"/>
      <c r="B296" s="69"/>
      <c r="C296" s="69"/>
      <c r="D296" s="70"/>
      <c r="E296" s="71"/>
      <c r="F296" s="72"/>
      <c r="G296" s="73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</row>
    <row r="297" spans="1:20" x14ac:dyDescent="0.25">
      <c r="A297" s="69"/>
      <c r="B297" s="69"/>
      <c r="C297" s="69"/>
      <c r="D297" s="70"/>
      <c r="E297" s="71"/>
      <c r="F297" s="72"/>
      <c r="G297" s="73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</row>
    <row r="298" spans="1:20" x14ac:dyDescent="0.25">
      <c r="A298" s="69"/>
      <c r="B298" s="69"/>
      <c r="C298" s="69"/>
      <c r="D298" s="70"/>
      <c r="E298" s="71"/>
      <c r="F298" s="72"/>
      <c r="G298" s="73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</row>
    <row r="299" spans="1:20" x14ac:dyDescent="0.25">
      <c r="A299" s="69"/>
      <c r="B299" s="69"/>
      <c r="C299" s="69"/>
      <c r="D299" s="70"/>
      <c r="E299" s="71"/>
      <c r="F299" s="72"/>
      <c r="G299" s="73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</row>
    <row r="300" spans="1:20" x14ac:dyDescent="0.25">
      <c r="A300" s="69"/>
      <c r="B300" s="69"/>
      <c r="C300" s="69"/>
      <c r="D300" s="70"/>
      <c r="E300" s="71"/>
      <c r="F300" s="72"/>
      <c r="G300" s="73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</row>
    <row r="301" spans="1:20" x14ac:dyDescent="0.25">
      <c r="A301" s="69"/>
      <c r="B301" s="69"/>
      <c r="C301" s="69"/>
      <c r="D301" s="70"/>
      <c r="E301" s="71"/>
      <c r="F301" s="72"/>
      <c r="G301" s="73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</row>
    <row r="302" spans="1:20" x14ac:dyDescent="0.25">
      <c r="A302" s="69"/>
      <c r="B302" s="69"/>
      <c r="C302" s="69"/>
      <c r="D302" s="70"/>
      <c r="E302" s="71"/>
      <c r="F302" s="72"/>
      <c r="G302" s="73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</row>
    <row r="303" spans="1:20" x14ac:dyDescent="0.25">
      <c r="A303" s="69"/>
      <c r="B303" s="69"/>
      <c r="C303" s="69"/>
      <c r="D303" s="70"/>
      <c r="E303" s="71"/>
      <c r="F303" s="72"/>
      <c r="G303" s="73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</row>
    <row r="304" spans="1:20" x14ac:dyDescent="0.25">
      <c r="A304" s="69"/>
      <c r="B304" s="69"/>
      <c r="C304" s="69"/>
      <c r="D304" s="70"/>
      <c r="E304" s="71"/>
      <c r="F304" s="72"/>
      <c r="G304" s="73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</row>
    <row r="305" spans="1:20" x14ac:dyDescent="0.25">
      <c r="A305" s="69"/>
      <c r="B305" s="69"/>
      <c r="C305" s="69"/>
      <c r="D305" s="70"/>
      <c r="E305" s="71"/>
      <c r="F305" s="72"/>
      <c r="G305" s="73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</row>
    <row r="306" spans="1:20" x14ac:dyDescent="0.25">
      <c r="A306" s="69"/>
      <c r="B306" s="69"/>
      <c r="C306" s="69"/>
      <c r="D306" s="70"/>
      <c r="E306" s="71"/>
      <c r="F306" s="72"/>
      <c r="G306" s="73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</row>
    <row r="307" spans="1:20" x14ac:dyDescent="0.25">
      <c r="A307" s="69"/>
      <c r="B307" s="69"/>
      <c r="C307" s="69"/>
      <c r="D307" s="70"/>
      <c r="E307" s="71"/>
      <c r="F307" s="72"/>
      <c r="G307" s="73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</row>
    <row r="308" spans="1:20" x14ac:dyDescent="0.25">
      <c r="A308" s="69"/>
      <c r="B308" s="69"/>
      <c r="C308" s="69"/>
      <c r="D308" s="70"/>
      <c r="E308" s="71"/>
      <c r="F308" s="72"/>
      <c r="G308" s="73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</row>
    <row r="309" spans="1:20" x14ac:dyDescent="0.25">
      <c r="A309" s="69"/>
      <c r="B309" s="69"/>
      <c r="C309" s="69"/>
      <c r="D309" s="70"/>
      <c r="E309" s="71"/>
      <c r="F309" s="72"/>
      <c r="G309" s="73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</row>
    <row r="310" spans="1:20" x14ac:dyDescent="0.25">
      <c r="A310" s="69"/>
      <c r="B310" s="69"/>
      <c r="C310" s="69"/>
      <c r="D310" s="70"/>
      <c r="E310" s="71"/>
      <c r="F310" s="72"/>
      <c r="G310" s="73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</row>
    <row r="311" spans="1:20" x14ac:dyDescent="0.25">
      <c r="A311" s="69"/>
      <c r="B311" s="69"/>
      <c r="C311" s="69"/>
      <c r="D311" s="70"/>
      <c r="E311" s="71"/>
      <c r="F311" s="72"/>
      <c r="G311" s="73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</row>
    <row r="312" spans="1:20" x14ac:dyDescent="0.25">
      <c r="A312" s="69"/>
      <c r="B312" s="69"/>
      <c r="C312" s="69"/>
      <c r="D312" s="70"/>
      <c r="E312" s="71"/>
      <c r="F312" s="72"/>
      <c r="G312" s="73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</row>
    <row r="313" spans="1:20" x14ac:dyDescent="0.25">
      <c r="A313" s="69"/>
      <c r="B313" s="69"/>
      <c r="C313" s="69"/>
      <c r="D313" s="70"/>
      <c r="E313" s="71"/>
      <c r="F313" s="72"/>
      <c r="G313" s="73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</row>
    <row r="314" spans="1:20" x14ac:dyDescent="0.25">
      <c r="A314" s="69"/>
      <c r="B314" s="69"/>
      <c r="C314" s="69"/>
      <c r="D314" s="70"/>
      <c r="E314" s="71"/>
      <c r="F314" s="72"/>
      <c r="G314" s="73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</row>
    <row r="315" spans="1:20" x14ac:dyDescent="0.25">
      <c r="A315" s="69"/>
      <c r="B315" s="69"/>
      <c r="C315" s="69"/>
      <c r="D315" s="70"/>
      <c r="E315" s="71"/>
      <c r="F315" s="72"/>
      <c r="G315" s="73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</row>
    <row r="316" spans="1:20" x14ac:dyDescent="0.25">
      <c r="A316" s="69"/>
      <c r="B316" s="69"/>
      <c r="C316" s="69"/>
      <c r="D316" s="70"/>
      <c r="E316" s="71"/>
      <c r="F316" s="72"/>
      <c r="G316" s="73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</row>
    <row r="317" spans="1:20" x14ac:dyDescent="0.25">
      <c r="A317" s="69"/>
      <c r="B317" s="69"/>
      <c r="C317" s="69"/>
      <c r="D317" s="70"/>
      <c r="E317" s="71"/>
      <c r="F317" s="72"/>
      <c r="G317" s="73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</row>
    <row r="318" spans="1:20" x14ac:dyDescent="0.25">
      <c r="A318" s="69"/>
      <c r="B318" s="69"/>
      <c r="C318" s="69"/>
      <c r="D318" s="70"/>
      <c r="E318" s="71"/>
      <c r="F318" s="72"/>
      <c r="G318" s="73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</row>
    <row r="319" spans="1:20" x14ac:dyDescent="0.25">
      <c r="A319" s="69"/>
      <c r="B319" s="69"/>
      <c r="C319" s="69"/>
      <c r="D319" s="70"/>
      <c r="E319" s="71"/>
      <c r="F319" s="72"/>
      <c r="G319" s="73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</row>
    <row r="320" spans="1:20" x14ac:dyDescent="0.25">
      <c r="A320" s="69"/>
      <c r="B320" s="69"/>
      <c r="C320" s="69"/>
      <c r="D320" s="70"/>
      <c r="E320" s="71"/>
      <c r="F320" s="72"/>
      <c r="G320" s="73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</row>
    <row r="321" spans="1:20" x14ac:dyDescent="0.25">
      <c r="A321" s="69"/>
      <c r="B321" s="69"/>
      <c r="C321" s="69"/>
      <c r="D321" s="70"/>
      <c r="E321" s="71"/>
      <c r="F321" s="72"/>
      <c r="G321" s="73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</row>
    <row r="322" spans="1:20" x14ac:dyDescent="0.25">
      <c r="A322" s="69"/>
      <c r="B322" s="69"/>
      <c r="C322" s="69"/>
      <c r="D322" s="70"/>
      <c r="E322" s="71"/>
      <c r="F322" s="72"/>
      <c r="G322" s="73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</row>
    <row r="323" spans="1:20" x14ac:dyDescent="0.25">
      <c r="A323" s="69"/>
      <c r="B323" s="69"/>
      <c r="C323" s="69"/>
      <c r="D323" s="70"/>
      <c r="E323" s="71"/>
      <c r="F323" s="72"/>
      <c r="G323" s="73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</row>
    <row r="324" spans="1:20" x14ac:dyDescent="0.25">
      <c r="A324" s="69"/>
      <c r="B324" s="69"/>
      <c r="C324" s="69"/>
      <c r="D324" s="70"/>
      <c r="E324" s="71"/>
      <c r="F324" s="72"/>
      <c r="G324" s="73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</row>
    <row r="325" spans="1:20" x14ac:dyDescent="0.25">
      <c r="A325" s="69"/>
      <c r="B325" s="69"/>
      <c r="C325" s="69"/>
      <c r="D325" s="70"/>
      <c r="E325" s="71"/>
      <c r="F325" s="72"/>
      <c r="G325" s="73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</row>
    <row r="326" spans="1:20" x14ac:dyDescent="0.25">
      <c r="A326" s="69"/>
      <c r="B326" s="69"/>
      <c r="C326" s="69"/>
      <c r="D326" s="70"/>
      <c r="E326" s="71"/>
      <c r="F326" s="72"/>
      <c r="G326" s="73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</row>
    <row r="327" spans="1:20" x14ac:dyDescent="0.25">
      <c r="A327" s="69"/>
      <c r="B327" s="69"/>
      <c r="C327" s="69"/>
      <c r="D327" s="70"/>
      <c r="E327" s="71"/>
      <c r="F327" s="72"/>
      <c r="G327" s="73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</row>
    <row r="328" spans="1:20" x14ac:dyDescent="0.25">
      <c r="A328" s="69"/>
      <c r="B328" s="69"/>
      <c r="C328" s="69"/>
      <c r="D328" s="70"/>
      <c r="E328" s="71"/>
      <c r="F328" s="72"/>
      <c r="G328" s="73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</row>
    <row r="329" spans="1:20" x14ac:dyDescent="0.25">
      <c r="A329" s="69"/>
      <c r="B329" s="69"/>
      <c r="C329" s="69"/>
      <c r="D329" s="70"/>
      <c r="E329" s="71"/>
      <c r="F329" s="72"/>
      <c r="G329" s="73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</row>
    <row r="330" spans="1:20" x14ac:dyDescent="0.25">
      <c r="A330" s="69"/>
      <c r="B330" s="69"/>
      <c r="C330" s="69"/>
      <c r="D330" s="70"/>
      <c r="E330" s="71"/>
      <c r="F330" s="72"/>
      <c r="G330" s="73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</row>
    <row r="331" spans="1:20" x14ac:dyDescent="0.25">
      <c r="A331" s="69"/>
      <c r="B331" s="69"/>
      <c r="C331" s="69"/>
      <c r="D331" s="70"/>
      <c r="E331" s="71"/>
      <c r="F331" s="72"/>
      <c r="G331" s="73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</row>
    <row r="332" spans="1:20" x14ac:dyDescent="0.25">
      <c r="A332" s="69"/>
      <c r="B332" s="69"/>
      <c r="C332" s="69"/>
      <c r="D332" s="70"/>
      <c r="E332" s="71"/>
      <c r="F332" s="72"/>
      <c r="G332" s="73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</row>
    <row r="333" spans="1:20" x14ac:dyDescent="0.25">
      <c r="A333" s="69"/>
      <c r="B333" s="69"/>
      <c r="C333" s="69"/>
      <c r="D333" s="70"/>
      <c r="E333" s="71"/>
      <c r="F333" s="72"/>
      <c r="G333" s="73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</row>
    <row r="334" spans="1:20" x14ac:dyDescent="0.25">
      <c r="A334" s="69"/>
      <c r="B334" s="69"/>
      <c r="C334" s="69"/>
      <c r="D334" s="70"/>
      <c r="E334" s="71"/>
      <c r="F334" s="72"/>
      <c r="G334" s="73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</row>
    <row r="335" spans="1:20" x14ac:dyDescent="0.25">
      <c r="A335" s="69"/>
      <c r="B335" s="69"/>
      <c r="C335" s="69"/>
      <c r="D335" s="70"/>
      <c r="E335" s="71"/>
      <c r="F335" s="72"/>
      <c r="G335" s="73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</row>
    <row r="336" spans="1:20" x14ac:dyDescent="0.25">
      <c r="A336" s="69"/>
      <c r="B336" s="69"/>
      <c r="C336" s="69"/>
      <c r="D336" s="70"/>
      <c r="E336" s="71"/>
      <c r="F336" s="72"/>
      <c r="G336" s="73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</row>
    <row r="337" spans="1:20" x14ac:dyDescent="0.25">
      <c r="A337" s="69"/>
      <c r="B337" s="69"/>
      <c r="C337" s="69"/>
      <c r="D337" s="70"/>
      <c r="E337" s="71"/>
      <c r="F337" s="72"/>
      <c r="G337" s="73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</row>
    <row r="338" spans="1:20" x14ac:dyDescent="0.25">
      <c r="A338" s="69"/>
      <c r="B338" s="69"/>
      <c r="C338" s="69"/>
      <c r="D338" s="70"/>
      <c r="E338" s="71"/>
      <c r="F338" s="72"/>
      <c r="G338" s="73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</row>
    <row r="339" spans="1:20" x14ac:dyDescent="0.25">
      <c r="A339" s="69"/>
      <c r="B339" s="69"/>
      <c r="C339" s="69"/>
      <c r="D339" s="70"/>
      <c r="E339" s="71"/>
      <c r="F339" s="72"/>
      <c r="G339" s="73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</row>
    <row r="340" spans="1:20" x14ac:dyDescent="0.25">
      <c r="A340" s="69"/>
      <c r="B340" s="69"/>
      <c r="C340" s="69"/>
      <c r="D340" s="70"/>
      <c r="E340" s="71"/>
      <c r="F340" s="72"/>
      <c r="G340" s="73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</row>
    <row r="341" spans="1:20" x14ac:dyDescent="0.25">
      <c r="A341" s="69"/>
      <c r="B341" s="69"/>
      <c r="C341" s="69"/>
      <c r="D341" s="70"/>
      <c r="E341" s="71"/>
      <c r="F341" s="72"/>
      <c r="G341" s="73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</row>
    <row r="342" spans="1:20" x14ac:dyDescent="0.25">
      <c r="A342" s="69"/>
      <c r="B342" s="69"/>
      <c r="C342" s="69"/>
      <c r="D342" s="70"/>
      <c r="E342" s="71"/>
      <c r="F342" s="72"/>
      <c r="G342" s="73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</row>
    <row r="343" spans="1:20" x14ac:dyDescent="0.25">
      <c r="A343" s="69"/>
      <c r="B343" s="69"/>
      <c r="C343" s="69"/>
      <c r="D343" s="70"/>
      <c r="E343" s="71"/>
      <c r="F343" s="72"/>
      <c r="G343" s="73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</row>
    <row r="344" spans="1:20" x14ac:dyDescent="0.25">
      <c r="A344" s="69"/>
      <c r="B344" s="69"/>
      <c r="C344" s="69"/>
      <c r="D344" s="70"/>
      <c r="E344" s="71"/>
      <c r="F344" s="72"/>
      <c r="G344" s="73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</row>
    <row r="345" spans="1:20" x14ac:dyDescent="0.25">
      <c r="A345" s="69"/>
      <c r="B345" s="69"/>
      <c r="C345" s="69"/>
      <c r="D345" s="70"/>
      <c r="E345" s="71"/>
      <c r="F345" s="72"/>
      <c r="G345" s="73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</row>
    <row r="346" spans="1:20" x14ac:dyDescent="0.25">
      <c r="A346" s="69"/>
      <c r="B346" s="69"/>
      <c r="C346" s="69"/>
      <c r="D346" s="70"/>
      <c r="E346" s="71"/>
      <c r="F346" s="72"/>
      <c r="G346" s="73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</row>
    <row r="347" spans="1:20" x14ac:dyDescent="0.25">
      <c r="A347" s="69"/>
      <c r="B347" s="69"/>
      <c r="C347" s="69"/>
      <c r="D347" s="70"/>
      <c r="E347" s="71"/>
      <c r="F347" s="72"/>
      <c r="G347" s="73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</row>
    <row r="348" spans="1:20" x14ac:dyDescent="0.25">
      <c r="A348" s="69"/>
      <c r="B348" s="69"/>
      <c r="C348" s="69"/>
      <c r="D348" s="70"/>
      <c r="E348" s="71"/>
      <c r="F348" s="72"/>
      <c r="G348" s="73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</row>
    <row r="349" spans="1:20" x14ac:dyDescent="0.25">
      <c r="A349" s="69"/>
      <c r="B349" s="69"/>
      <c r="C349" s="69"/>
      <c r="D349" s="70"/>
      <c r="E349" s="71"/>
      <c r="F349" s="72"/>
      <c r="G349" s="73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</row>
    <row r="350" spans="1:20" x14ac:dyDescent="0.25">
      <c r="A350" s="69"/>
      <c r="B350" s="69"/>
      <c r="C350" s="69"/>
      <c r="D350" s="70"/>
      <c r="E350" s="71"/>
      <c r="F350" s="72"/>
      <c r="G350" s="73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</row>
    <row r="351" spans="1:20" x14ac:dyDescent="0.25">
      <c r="A351" s="69"/>
      <c r="B351" s="69"/>
      <c r="C351" s="69"/>
      <c r="D351" s="70"/>
      <c r="E351" s="71"/>
      <c r="F351" s="72"/>
      <c r="G351" s="73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</row>
    <row r="352" spans="1:20" x14ac:dyDescent="0.25">
      <c r="A352" s="69"/>
      <c r="B352" s="69"/>
      <c r="C352" s="69"/>
      <c r="D352" s="70"/>
      <c r="E352" s="71"/>
      <c r="F352" s="72"/>
      <c r="G352" s="73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</row>
    <row r="353" spans="1:20" x14ac:dyDescent="0.25">
      <c r="A353" s="69"/>
      <c r="B353" s="69"/>
      <c r="C353" s="69"/>
      <c r="D353" s="70"/>
      <c r="E353" s="71"/>
      <c r="F353" s="72"/>
      <c r="G353" s="73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</row>
    <row r="354" spans="1:20" x14ac:dyDescent="0.25">
      <c r="A354" s="69"/>
      <c r="B354" s="69"/>
      <c r="C354" s="69"/>
      <c r="D354" s="70"/>
      <c r="E354" s="71"/>
      <c r="F354" s="72"/>
      <c r="G354" s="73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</row>
    <row r="355" spans="1:20" x14ac:dyDescent="0.25">
      <c r="A355" s="69"/>
      <c r="B355" s="69"/>
      <c r="C355" s="69"/>
      <c r="D355" s="70"/>
      <c r="E355" s="71"/>
      <c r="F355" s="72"/>
      <c r="G355" s="73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</row>
    <row r="356" spans="1:20" x14ac:dyDescent="0.25">
      <c r="A356" s="69"/>
      <c r="B356" s="69"/>
      <c r="C356" s="69"/>
      <c r="D356" s="70"/>
      <c r="E356" s="71"/>
      <c r="F356" s="72"/>
      <c r="G356" s="73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</row>
    <row r="357" spans="1:20" x14ac:dyDescent="0.25">
      <c r="A357" s="69"/>
      <c r="B357" s="69"/>
      <c r="C357" s="69"/>
      <c r="D357" s="70"/>
      <c r="E357" s="71"/>
      <c r="F357" s="72"/>
      <c r="G357" s="73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</row>
    <row r="358" spans="1:20" x14ac:dyDescent="0.25">
      <c r="A358" s="69"/>
      <c r="B358" s="69"/>
      <c r="C358" s="69"/>
      <c r="D358" s="70"/>
      <c r="E358" s="71"/>
      <c r="F358" s="72"/>
      <c r="G358" s="73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</row>
    <row r="359" spans="1:20" x14ac:dyDescent="0.25">
      <c r="A359" s="69"/>
      <c r="B359" s="69"/>
      <c r="C359" s="69"/>
      <c r="D359" s="70"/>
      <c r="E359" s="71"/>
      <c r="F359" s="72"/>
      <c r="G359" s="73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</row>
    <row r="360" spans="1:20" x14ac:dyDescent="0.25">
      <c r="A360" s="69"/>
      <c r="B360" s="69"/>
      <c r="C360" s="69"/>
      <c r="D360" s="70"/>
      <c r="E360" s="71"/>
      <c r="F360" s="72"/>
      <c r="G360" s="73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</row>
    <row r="361" spans="1:20" x14ac:dyDescent="0.25">
      <c r="A361" s="69"/>
      <c r="B361" s="69"/>
      <c r="C361" s="69"/>
      <c r="D361" s="70"/>
      <c r="E361" s="71"/>
      <c r="F361" s="72"/>
      <c r="G361" s="73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</row>
    <row r="362" spans="1:20" x14ac:dyDescent="0.25">
      <c r="A362" s="69"/>
      <c r="B362" s="69"/>
      <c r="C362" s="69"/>
      <c r="D362" s="70"/>
      <c r="E362" s="71"/>
      <c r="F362" s="72"/>
      <c r="G362" s="73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</row>
    <row r="363" spans="1:20" x14ac:dyDescent="0.25">
      <c r="A363" s="69"/>
      <c r="B363" s="69"/>
      <c r="C363" s="69"/>
      <c r="D363" s="70"/>
      <c r="E363" s="71"/>
      <c r="F363" s="72"/>
      <c r="G363" s="73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</row>
    <row r="364" spans="1:20" x14ac:dyDescent="0.25">
      <c r="A364" s="69"/>
      <c r="B364" s="69"/>
      <c r="C364" s="69"/>
      <c r="D364" s="70"/>
      <c r="E364" s="71"/>
      <c r="F364" s="72"/>
      <c r="G364" s="73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</row>
    <row r="365" spans="1:20" x14ac:dyDescent="0.25">
      <c r="A365" s="69"/>
      <c r="B365" s="69"/>
      <c r="C365" s="69"/>
      <c r="D365" s="70"/>
      <c r="E365" s="71"/>
      <c r="F365" s="72"/>
      <c r="G365" s="73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</row>
    <row r="366" spans="1:20" x14ac:dyDescent="0.25">
      <c r="A366" s="69"/>
      <c r="B366" s="69"/>
      <c r="C366" s="69"/>
      <c r="D366" s="70"/>
      <c r="E366" s="71"/>
      <c r="F366" s="72"/>
      <c r="G366" s="73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</row>
    <row r="367" spans="1:20" x14ac:dyDescent="0.25">
      <c r="A367" s="69"/>
      <c r="B367" s="69"/>
      <c r="C367" s="69"/>
      <c r="D367" s="70"/>
      <c r="E367" s="71"/>
      <c r="F367" s="72"/>
      <c r="G367" s="73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</row>
    <row r="368" spans="1:20" x14ac:dyDescent="0.25">
      <c r="A368" s="69"/>
      <c r="B368" s="69"/>
      <c r="C368" s="69"/>
      <c r="D368" s="70"/>
      <c r="E368" s="71"/>
      <c r="F368" s="72"/>
      <c r="G368" s="73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</row>
    <row r="369" spans="1:20" x14ac:dyDescent="0.25">
      <c r="A369" s="69"/>
      <c r="B369" s="69"/>
      <c r="C369" s="69"/>
      <c r="D369" s="70"/>
      <c r="E369" s="71"/>
      <c r="F369" s="72"/>
      <c r="G369" s="73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</row>
    <row r="370" spans="1:20" x14ac:dyDescent="0.25">
      <c r="A370" s="69"/>
      <c r="B370" s="69"/>
      <c r="C370" s="69"/>
      <c r="D370" s="70"/>
      <c r="E370" s="71"/>
      <c r="F370" s="72"/>
      <c r="G370" s="73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</row>
    <row r="371" spans="1:20" x14ac:dyDescent="0.25">
      <c r="A371" s="69"/>
      <c r="B371" s="69"/>
      <c r="C371" s="69"/>
      <c r="D371" s="70"/>
      <c r="E371" s="71"/>
      <c r="F371" s="72"/>
      <c r="G371" s="73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</row>
    <row r="372" spans="1:20" x14ac:dyDescent="0.25">
      <c r="A372" s="69"/>
      <c r="B372" s="69"/>
      <c r="C372" s="69"/>
      <c r="D372" s="70"/>
      <c r="E372" s="71"/>
      <c r="F372" s="72"/>
      <c r="G372" s="73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</row>
    <row r="373" spans="1:20" x14ac:dyDescent="0.25">
      <c r="A373" s="69"/>
      <c r="B373" s="69"/>
      <c r="C373" s="69"/>
      <c r="D373" s="70"/>
      <c r="E373" s="71"/>
      <c r="F373" s="72"/>
      <c r="G373" s="73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</row>
    <row r="374" spans="1:20" x14ac:dyDescent="0.25">
      <c r="A374" s="69"/>
      <c r="B374" s="69"/>
      <c r="C374" s="69"/>
      <c r="D374" s="70"/>
      <c r="E374" s="71"/>
      <c r="F374" s="72"/>
      <c r="G374" s="73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</row>
    <row r="375" spans="1:20" x14ac:dyDescent="0.25">
      <c r="A375" s="69"/>
      <c r="B375" s="69"/>
      <c r="C375" s="69"/>
      <c r="D375" s="70"/>
      <c r="E375" s="71"/>
      <c r="F375" s="72"/>
      <c r="G375" s="73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</row>
    <row r="376" spans="1:20" x14ac:dyDescent="0.25">
      <c r="A376" s="69"/>
      <c r="B376" s="69"/>
      <c r="C376" s="69"/>
      <c r="D376" s="70"/>
      <c r="E376" s="71"/>
      <c r="F376" s="72"/>
      <c r="G376" s="73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</row>
    <row r="377" spans="1:20" x14ac:dyDescent="0.25">
      <c r="A377" s="69"/>
      <c r="B377" s="69"/>
      <c r="C377" s="69"/>
      <c r="D377" s="70"/>
      <c r="E377" s="71"/>
      <c r="F377" s="72"/>
      <c r="G377" s="73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</row>
    <row r="378" spans="1:20" x14ac:dyDescent="0.25">
      <c r="A378" s="69"/>
      <c r="B378" s="69"/>
      <c r="C378" s="69"/>
      <c r="D378" s="70"/>
      <c r="E378" s="71"/>
      <c r="F378" s="72"/>
      <c r="G378" s="73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</row>
    <row r="379" spans="1:20" x14ac:dyDescent="0.25">
      <c r="A379" s="69"/>
      <c r="B379" s="69"/>
      <c r="C379" s="69"/>
      <c r="D379" s="70"/>
      <c r="E379" s="71"/>
      <c r="F379" s="72"/>
      <c r="G379" s="73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</row>
    <row r="380" spans="1:20" x14ac:dyDescent="0.25">
      <c r="A380" s="69"/>
      <c r="B380" s="69"/>
      <c r="C380" s="69"/>
      <c r="D380" s="70"/>
      <c r="E380" s="71"/>
      <c r="F380" s="72"/>
      <c r="G380" s="73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</row>
    <row r="381" spans="1:20" x14ac:dyDescent="0.25">
      <c r="A381" s="69"/>
      <c r="B381" s="69"/>
      <c r="C381" s="69"/>
      <c r="D381" s="70"/>
      <c r="E381" s="71"/>
      <c r="F381" s="72"/>
      <c r="G381" s="73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</row>
    <row r="382" spans="1:20" x14ac:dyDescent="0.25">
      <c r="A382" s="69"/>
      <c r="B382" s="69"/>
      <c r="C382" s="69"/>
      <c r="D382" s="70"/>
      <c r="E382" s="71"/>
      <c r="F382" s="72"/>
      <c r="G382" s="73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</row>
    <row r="383" spans="1:20" x14ac:dyDescent="0.25">
      <c r="A383" s="69"/>
      <c r="B383" s="69"/>
      <c r="C383" s="69"/>
      <c r="D383" s="70"/>
      <c r="E383" s="71"/>
      <c r="F383" s="72"/>
      <c r="G383" s="73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</row>
    <row r="384" spans="1:20" x14ac:dyDescent="0.25">
      <c r="A384" s="69"/>
      <c r="B384" s="69"/>
      <c r="C384" s="69"/>
      <c r="D384" s="70"/>
      <c r="E384" s="71"/>
      <c r="F384" s="72"/>
      <c r="G384" s="73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</row>
    <row r="385" spans="1:20" x14ac:dyDescent="0.25">
      <c r="A385" s="69"/>
      <c r="B385" s="69"/>
      <c r="C385" s="69"/>
      <c r="D385" s="70"/>
      <c r="E385" s="71"/>
      <c r="F385" s="72"/>
      <c r="G385" s="73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</row>
    <row r="386" spans="1:20" x14ac:dyDescent="0.25">
      <c r="A386" s="69"/>
      <c r="B386" s="69"/>
      <c r="C386" s="69"/>
      <c r="D386" s="70"/>
      <c r="E386" s="71"/>
      <c r="F386" s="72"/>
      <c r="G386" s="73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</row>
    <row r="387" spans="1:20" x14ac:dyDescent="0.25">
      <c r="A387" s="69"/>
      <c r="B387" s="69"/>
      <c r="C387" s="69"/>
      <c r="D387" s="70"/>
      <c r="E387" s="71"/>
      <c r="F387" s="72"/>
      <c r="G387" s="73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</row>
    <row r="388" spans="1:20" x14ac:dyDescent="0.25">
      <c r="A388" s="69"/>
      <c r="B388" s="69"/>
      <c r="C388" s="69"/>
      <c r="D388" s="70"/>
      <c r="E388" s="71"/>
      <c r="F388" s="72"/>
      <c r="G388" s="73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</row>
    <row r="389" spans="1:20" x14ac:dyDescent="0.25">
      <c r="A389" s="69"/>
      <c r="B389" s="69"/>
      <c r="C389" s="69"/>
      <c r="D389" s="70"/>
      <c r="E389" s="71"/>
      <c r="F389" s="72"/>
      <c r="G389" s="73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</row>
    <row r="390" spans="1:20" x14ac:dyDescent="0.25">
      <c r="A390" s="69"/>
      <c r="B390" s="69"/>
      <c r="C390" s="69"/>
      <c r="D390" s="70"/>
      <c r="E390" s="71"/>
      <c r="F390" s="72"/>
      <c r="G390" s="73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</row>
    <row r="391" spans="1:20" x14ac:dyDescent="0.25">
      <c r="A391" s="69"/>
      <c r="B391" s="69"/>
      <c r="C391" s="69"/>
      <c r="D391" s="70"/>
      <c r="E391" s="71"/>
      <c r="F391" s="72"/>
      <c r="G391" s="73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</row>
    <row r="392" spans="1:20" x14ac:dyDescent="0.25">
      <c r="A392" s="69"/>
      <c r="B392" s="69"/>
      <c r="C392" s="69"/>
      <c r="D392" s="70"/>
      <c r="E392" s="71"/>
      <c r="F392" s="72"/>
      <c r="G392" s="73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</row>
    <row r="393" spans="1:20" x14ac:dyDescent="0.25">
      <c r="A393" s="69"/>
      <c r="B393" s="69"/>
      <c r="C393" s="69"/>
      <c r="D393" s="70"/>
      <c r="E393" s="71"/>
      <c r="F393" s="72"/>
      <c r="G393" s="73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</row>
    <row r="394" spans="1:20" x14ac:dyDescent="0.25">
      <c r="A394" s="69"/>
      <c r="B394" s="69"/>
      <c r="C394" s="69"/>
      <c r="D394" s="70"/>
      <c r="E394" s="71"/>
      <c r="F394" s="72"/>
      <c r="G394" s="73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</row>
    <row r="395" spans="1:20" x14ac:dyDescent="0.25">
      <c r="A395" s="69"/>
      <c r="B395" s="69"/>
      <c r="C395" s="69"/>
      <c r="D395" s="70"/>
      <c r="E395" s="71"/>
      <c r="F395" s="72"/>
      <c r="G395" s="73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</row>
    <row r="396" spans="1:20" x14ac:dyDescent="0.25">
      <c r="A396" s="69"/>
      <c r="B396" s="69"/>
      <c r="C396" s="69"/>
      <c r="D396" s="70"/>
      <c r="E396" s="71"/>
      <c r="F396" s="72"/>
      <c r="G396" s="73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</row>
    <row r="397" spans="1:20" x14ac:dyDescent="0.25">
      <c r="A397" s="69"/>
      <c r="B397" s="69"/>
      <c r="C397" s="69"/>
      <c r="D397" s="70"/>
      <c r="E397" s="71"/>
      <c r="F397" s="72"/>
      <c r="G397" s="73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</row>
    <row r="398" spans="1:20" x14ac:dyDescent="0.25">
      <c r="A398" s="69"/>
      <c r="B398" s="69"/>
      <c r="C398" s="69"/>
      <c r="D398" s="70"/>
      <c r="E398" s="71"/>
      <c r="F398" s="72"/>
      <c r="G398" s="73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</row>
    <row r="399" spans="1:20" x14ac:dyDescent="0.25">
      <c r="A399" s="69"/>
      <c r="B399" s="69"/>
      <c r="C399" s="69"/>
      <c r="D399" s="70"/>
      <c r="E399" s="71"/>
      <c r="F399" s="72"/>
      <c r="G399" s="73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</row>
    <row r="400" spans="1:20" x14ac:dyDescent="0.25">
      <c r="A400" s="69"/>
      <c r="B400" s="69"/>
      <c r="C400" s="69"/>
      <c r="D400" s="70"/>
      <c r="E400" s="71"/>
      <c r="F400" s="72"/>
      <c r="G400" s="73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</row>
    <row r="401" spans="1:20" x14ac:dyDescent="0.25">
      <c r="A401" s="69"/>
      <c r="B401" s="69"/>
      <c r="C401" s="69"/>
      <c r="D401" s="70"/>
      <c r="E401" s="71"/>
      <c r="F401" s="72"/>
      <c r="G401" s="73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</row>
    <row r="402" spans="1:20" x14ac:dyDescent="0.25">
      <c r="A402" s="69"/>
      <c r="B402" s="69"/>
      <c r="C402" s="69"/>
      <c r="D402" s="70"/>
      <c r="E402" s="71"/>
      <c r="F402" s="72"/>
      <c r="G402" s="73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</row>
    <row r="403" spans="1:20" x14ac:dyDescent="0.25">
      <c r="A403" s="69"/>
      <c r="B403" s="69"/>
      <c r="C403" s="69"/>
      <c r="D403" s="70"/>
      <c r="E403" s="71"/>
      <c r="F403" s="72"/>
      <c r="G403" s="73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</row>
    <row r="404" spans="1:20" x14ac:dyDescent="0.25">
      <c r="A404" s="69"/>
      <c r="B404" s="69"/>
      <c r="C404" s="69"/>
      <c r="D404" s="70"/>
      <c r="E404" s="71"/>
      <c r="F404" s="72"/>
      <c r="G404" s="73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</row>
    <row r="405" spans="1:20" x14ac:dyDescent="0.25">
      <c r="A405" s="69"/>
      <c r="B405" s="69"/>
      <c r="C405" s="69"/>
      <c r="D405" s="70"/>
      <c r="E405" s="71"/>
      <c r="F405" s="72"/>
      <c r="G405" s="73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</row>
    <row r="406" spans="1:20" x14ac:dyDescent="0.25">
      <c r="A406" s="69"/>
      <c r="B406" s="69"/>
      <c r="C406" s="69"/>
      <c r="D406" s="70"/>
      <c r="E406" s="71"/>
      <c r="F406" s="72"/>
      <c r="G406" s="73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</row>
    <row r="407" spans="1:20" x14ac:dyDescent="0.25">
      <c r="A407" s="69"/>
      <c r="B407" s="69"/>
      <c r="C407" s="69"/>
      <c r="D407" s="70"/>
      <c r="E407" s="71"/>
      <c r="F407" s="72"/>
      <c r="G407" s="73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</row>
    <row r="408" spans="1:20" x14ac:dyDescent="0.25">
      <c r="A408" s="69"/>
      <c r="B408" s="69"/>
      <c r="C408" s="69"/>
      <c r="D408" s="70"/>
      <c r="E408" s="71"/>
      <c r="F408" s="72"/>
      <c r="G408" s="73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</row>
    <row r="409" spans="1:20" x14ac:dyDescent="0.25">
      <c r="A409" s="69"/>
      <c r="B409" s="69"/>
      <c r="C409" s="69"/>
      <c r="D409" s="70"/>
      <c r="E409" s="71"/>
      <c r="F409" s="72"/>
      <c r="G409" s="73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</row>
    <row r="410" spans="1:20" x14ac:dyDescent="0.25">
      <c r="A410" s="69"/>
      <c r="B410" s="69"/>
      <c r="C410" s="69"/>
      <c r="D410" s="70"/>
      <c r="E410" s="71"/>
      <c r="F410" s="72"/>
      <c r="G410" s="73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</row>
  </sheetData>
  <sheetProtection algorithmName="SHA-512" hashValue="LCVf2gZDpOvbwEgSEpbFQNOCasEDcLqmlw2lOjR9r2kbYNHNj4qq7ylJxQnFG4yXgtnqjgtaxGdhUjZRjPqjhg==" saltValue="z+l/3WxZ7vd9cDUpiJuj5A==" spinCount="100000" sheet="1" objects="1" scenarios="1"/>
  <mergeCells count="28">
    <mergeCell ref="A42:G42"/>
    <mergeCell ref="A38:F38"/>
    <mergeCell ref="A36:G36"/>
    <mergeCell ref="A15:F15"/>
    <mergeCell ref="A7:G7"/>
    <mergeCell ref="A17:G17"/>
    <mergeCell ref="A37:F37"/>
    <mergeCell ref="A40:F40"/>
    <mergeCell ref="A18:A21"/>
    <mergeCell ref="A22:F22"/>
    <mergeCell ref="A16:G16"/>
    <mergeCell ref="A24:G24"/>
    <mergeCell ref="A35:F35"/>
    <mergeCell ref="A23:G23"/>
    <mergeCell ref="A26:A34"/>
    <mergeCell ref="A41:F41"/>
    <mergeCell ref="A39:F39"/>
    <mergeCell ref="A1:B1"/>
    <mergeCell ref="E1:G1"/>
    <mergeCell ref="A2:B2"/>
    <mergeCell ref="E2:G2"/>
    <mergeCell ref="A3:G3"/>
    <mergeCell ref="A5:B5"/>
    <mergeCell ref="D5:G5"/>
    <mergeCell ref="A4:G4"/>
    <mergeCell ref="A6:G6"/>
    <mergeCell ref="A9:A14"/>
    <mergeCell ref="A8:G8"/>
  </mergeCells>
  <printOptions horizontalCentered="1" verticalCentered="1"/>
  <pageMargins left="0.23622047244094491" right="0.23622047244094491" top="0.15748031496062992" bottom="0.15748031496062992" header="0" footer="0"/>
  <pageSetup paperSize="9" scale="71" orientation="portrait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0edfce-f13a-460e-9a4b-7ea970ce2b3e" xsi:nil="true"/>
    <lcf76f155ced4ddcb4097134ff3c332f xmlns="ae671005-5f4f-46ca-8dc1-58713b282e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3A84A2B4759C4499A8DE4FE8E671C9" ma:contentTypeVersion="16" ma:contentTypeDescription="Ein neues Dokument erstellen." ma:contentTypeScope="" ma:versionID="6778bcb417f5029c43e55f9a4bfb8b4f">
  <xsd:schema xmlns:xsd="http://www.w3.org/2001/XMLSchema" xmlns:xs="http://www.w3.org/2001/XMLSchema" xmlns:p="http://schemas.microsoft.com/office/2006/metadata/properties" xmlns:ns2="ae671005-5f4f-46ca-8dc1-58713b282e8b" xmlns:ns3="aa74b086-1b04-4dcd-a01a-45163a21f7df" xmlns:ns4="3e0edfce-f13a-460e-9a4b-7ea970ce2b3e" targetNamespace="http://schemas.microsoft.com/office/2006/metadata/properties" ma:root="true" ma:fieldsID="9a5abdaefde8681cb13000af1492ffe8" ns2:_="" ns3:_="" ns4:_="">
    <xsd:import namespace="ae671005-5f4f-46ca-8dc1-58713b282e8b"/>
    <xsd:import namespace="aa74b086-1b04-4dcd-a01a-45163a21f7df"/>
    <xsd:import namespace="3e0edfce-f13a-460e-9a4b-7ea970ce2b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71005-5f4f-46ca-8dc1-58713b282e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4f4ad334-b820-462f-a6a1-13189f35dc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4b086-1b04-4dcd-a01a-45163a21f7d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edfce-f13a-460e-9a4b-7ea970ce2b3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e7d531b-c512-46a9-a3b6-5d55009796b1}" ma:internalName="TaxCatchAll" ma:showField="CatchAllData" ma:web="3e0edfce-f13a-460e-9a4b-7ea970ce2b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D5F0D7-9204-4E75-B36B-13B32CD5EBF6}">
  <ds:schemaRefs>
    <ds:schemaRef ds:uri="http://schemas.microsoft.com/office/2006/metadata/properties"/>
    <ds:schemaRef ds:uri="http://schemas.microsoft.com/office/infopath/2007/PartnerControls"/>
    <ds:schemaRef ds:uri="3e0edfce-f13a-460e-9a4b-7ea970ce2b3e"/>
    <ds:schemaRef ds:uri="ae671005-5f4f-46ca-8dc1-58713b282e8b"/>
  </ds:schemaRefs>
</ds:datastoreItem>
</file>

<file path=customXml/itemProps2.xml><?xml version="1.0" encoding="utf-8"?>
<ds:datastoreItem xmlns:ds="http://schemas.openxmlformats.org/officeDocument/2006/customXml" ds:itemID="{0D959FA8-D120-4AD0-B537-473C6569A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71005-5f4f-46ca-8dc1-58713b282e8b"/>
    <ds:schemaRef ds:uri="aa74b086-1b04-4dcd-a01a-45163a21f7df"/>
    <ds:schemaRef ds:uri="3e0edfce-f13a-460e-9a4b-7ea970ce2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7F1DDF-AF92-4612-AD80-5D8985AFE6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Morphostructure</vt:lpstr>
      <vt:lpstr>Morphostructure!Druckbereich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Schmidt, Jasmin</dc:creator>
  <cp:keywords/>
  <dc:description/>
  <cp:lastModifiedBy>Schmidt, Jasmin</cp:lastModifiedBy>
  <cp:revision/>
  <cp:lastPrinted>2025-05-19T08:06:01Z</cp:lastPrinted>
  <dcterms:created xsi:type="dcterms:W3CDTF">2025-04-07T10:52:21Z</dcterms:created>
  <dcterms:modified xsi:type="dcterms:W3CDTF">2025-05-19T08:26:16Z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0x010100E33A84A2B4759C4499A8DE4FE8E671C9</vt:lpwstr>
  </property>
  <property fmtid="{D5CDD505-2E9C-101B-9397-08002B2CF9AE}" pid="3" name="MediaServiceImageTags">
    <vt:lpwstr/>
  </property>
</Properties>
</file>