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richData/richValueRel.xml" ContentType="application/vnd.ms-excel.richvaluerel+xml"/>
  <Override PartName="/xl/richData/rdrichvalue.xml" ContentType="application/vnd.ms-excel.rdrichvalue+xml"/>
  <Override PartName="/xl/richData/rdrichvaluestructure.xml" ContentType="application/vnd.ms-excel.rdrichvaluestructure+xml"/>
  <Override PartName="/xl/richData/rdRichValueTypes.xml" ContentType="application/vnd.ms-excel.rdrichvaluetype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updateLinks="never" defaultThemeVersion="166925"/>
  <mc:AlternateContent xmlns:mc="http://schemas.openxmlformats.org/markup-compatibility/2006">
    <mc:Choice Requires="x15">
      <x15ac:absPath xmlns:x15ac="http://schemas.microsoft.com/office/spreadsheetml/2010/11/ac" url="https://thalgocosmeticgmbh25-my.sharepoint.com/personal/marleen_glaesner_thalgo_de/Documents/Ablage Dokumente/"/>
    </mc:Choice>
  </mc:AlternateContent>
  <xr:revisionPtr revIDLastSave="0" documentId="8_{B01B0E58-AB1C-4044-984D-963FD46DF4E9}" xr6:coauthVersionLast="47" xr6:coauthVersionMax="47" xr10:uidLastSave="{00000000-0000-0000-0000-000000000000}"/>
  <bookViews>
    <workbookView xWindow="-120" yWindow="-120" windowWidth="29040" windowHeight="15840" tabRatio="602" xr2:uid="{00000000-000D-0000-FFFF-FFFF00000000}"/>
  </bookViews>
  <sheets>
    <sheet name="French Riviera" sheetId="6" r:id="rId1"/>
  </sheets>
  <definedNames>
    <definedName name="_xlnm.Print_Area" localSheetId="0">'French Riviera'!$A$1:$G$43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39" i="6" l="1"/>
  <c r="H38" i="6"/>
  <c r="H37" i="6"/>
  <c r="H35" i="6"/>
  <c r="H34" i="6"/>
  <c r="H33" i="6"/>
  <c r="H19" i="6"/>
  <c r="H10" i="6"/>
  <c r="F10" i="6"/>
  <c r="H27" i="6"/>
  <c r="F26" i="6"/>
  <c r="F25" i="6"/>
  <c r="H8" i="6"/>
  <c r="H17" i="6"/>
  <c r="H16" i="6"/>
  <c r="H40" i="6" l="1"/>
  <c r="H25" i="6"/>
  <c r="H26" i="6"/>
  <c r="H9" i="6"/>
  <c r="H11" i="6"/>
  <c r="H12" i="6"/>
  <c r="H13" i="6"/>
  <c r="H14" i="6"/>
  <c r="H15" i="6"/>
  <c r="H18" i="6"/>
  <c r="H20" i="6" l="1"/>
  <c r="H28" i="6"/>
  <c r="G28" i="6" s="1"/>
  <c r="G40" i="6" l="1"/>
  <c r="G20" i="6"/>
  <c r="G41" i="6" l="1"/>
  <c r="G42" i="6" s="1"/>
</calcChain>
</file>

<file path=xl/metadata.xml><?xml version="1.0" encoding="utf-8"?>
<metadata xmlns="http://schemas.openxmlformats.org/spreadsheetml/2006/main" xmlns:xlrd="http://schemas.microsoft.com/office/spreadsheetml/2017/richdata">
  <metadataTypes count="1">
    <metadataType name="XLRICHVALUE" minSupportedVersion="120000" copy="1" pasteAll="1" pasteValues="1" merge="1" splitFirst="1" rowColShift="1" clearFormats="1" clearComments="1" assign="1" coerce="1"/>
  </metadataTypes>
  <futureMetadata name="XLRICHVALUE" count="3">
    <bk>
      <extLst>
        <ext uri="{3e2802c4-a4d2-4d8b-9148-e3be6c30e623}">
          <xlrd:rvb i="0"/>
        </ext>
      </extLst>
    </bk>
    <bk>
      <extLst>
        <ext uri="{3e2802c4-a4d2-4d8b-9148-e3be6c30e623}">
          <xlrd:rvb i="1"/>
        </ext>
      </extLst>
    </bk>
    <bk>
      <extLst>
        <ext uri="{3e2802c4-a4d2-4d8b-9148-e3be6c30e623}">
          <xlrd:rvb i="2"/>
        </ext>
      </extLst>
    </bk>
  </futureMetadata>
  <valueMetadata count="3">
    <bk>
      <rc t="1" v="0"/>
    </bk>
    <bk>
      <rc t="1" v="1"/>
    </bk>
    <bk>
      <rc t="1" v="2"/>
    </bk>
  </valueMetadata>
</metadata>
</file>

<file path=xl/sharedStrings.xml><?xml version="1.0" encoding="utf-8"?>
<sst xmlns="http://schemas.openxmlformats.org/spreadsheetml/2006/main" count="109" uniqueCount="86">
  <si>
    <t>Kd.Nr.:</t>
  </si>
  <si>
    <t>Datum:</t>
  </si>
  <si>
    <t>Firma/Name:</t>
  </si>
  <si>
    <t>LT:</t>
  </si>
  <si>
    <t>Artikel</t>
  </si>
  <si>
    <t>Inhalt</t>
  </si>
  <si>
    <t>EK</t>
  </si>
  <si>
    <t>UVP</t>
  </si>
  <si>
    <t>Menge</t>
  </si>
  <si>
    <t>Artikelnummer</t>
  </si>
  <si>
    <t>KT22006</t>
  </si>
  <si>
    <t>KT22007</t>
  </si>
  <si>
    <t>KT22009</t>
  </si>
  <si>
    <t>KT22010</t>
  </si>
  <si>
    <t>Konzentrat mit Meeresduft</t>
  </si>
  <si>
    <t>250 ml</t>
  </si>
  <si>
    <t>Revitalisierendes Duschgel</t>
  </si>
  <si>
    <t>1 kg</t>
  </si>
  <si>
    <t xml:space="preserve">3,6 kg </t>
  </si>
  <si>
    <t>BT22006</t>
  </si>
  <si>
    <t>3 kg</t>
  </si>
  <si>
    <t>KT16045</t>
  </si>
  <si>
    <t>1 l</t>
  </si>
  <si>
    <t xml:space="preserve">1 Stück </t>
  </si>
  <si>
    <t>GT22037</t>
  </si>
  <si>
    <t>30 ml</t>
  </si>
  <si>
    <t>KT23010</t>
  </si>
  <si>
    <t>500 ml</t>
  </si>
  <si>
    <t>Revitalisierendes Körperpeeling</t>
  </si>
  <si>
    <t>KT22008</t>
  </si>
  <si>
    <t>Plasmalg-Gel</t>
  </si>
  <si>
    <t>KT16033</t>
  </si>
  <si>
    <t>Gaze-Gesichtsmaske (Vorgeschnitten)</t>
  </si>
  <si>
    <t>25 St.</t>
  </si>
  <si>
    <t>Aquatique-Peeling</t>
  </si>
  <si>
    <t>AT23010</t>
  </si>
  <si>
    <t>1 St.</t>
  </si>
  <si>
    <t>150 g</t>
  </si>
  <si>
    <t>BT23003</t>
  </si>
  <si>
    <t>100 ml</t>
  </si>
  <si>
    <t>Revitalisierendes Duschgel - Sondergröße</t>
  </si>
  <si>
    <t>Revitalisierendes Körperpeeling - Sondergröße</t>
  </si>
  <si>
    <t>Revitalisierendes Körperpeeling - Tester</t>
  </si>
  <si>
    <t>TT22001</t>
  </si>
  <si>
    <t>30 g</t>
  </si>
  <si>
    <t>Sondergrößen</t>
  </si>
  <si>
    <t>gültig ab sofort bis 30.04.2025</t>
  </si>
  <si>
    <t>10 % Rabatt</t>
  </si>
  <si>
    <t>Gesamtbetrag</t>
  </si>
  <si>
    <t>Tester - Sondergrößen</t>
  </si>
  <si>
    <t>VT16035</t>
  </si>
  <si>
    <t>L'Océane</t>
  </si>
  <si>
    <t>20 St.</t>
  </si>
  <si>
    <r>
      <rPr>
        <sz val="12"/>
        <color rgb="FF016F81"/>
        <rFont val="Arial"/>
        <family val="2"/>
      </rPr>
      <t>Hier neues Handwerkzeug in der Kabine:</t>
    </r>
    <r>
      <rPr>
        <b/>
        <sz val="12"/>
        <color rgb="FF016F81"/>
        <rFont val="Arial"/>
        <family val="2"/>
      </rPr>
      <t xml:space="preserve">
NEU: Selbsterhitzender Jadestein</t>
    </r>
  </si>
  <si>
    <r>
      <rPr>
        <b/>
        <sz val="12"/>
        <color rgb="FF016F81"/>
        <rFont val="Arial"/>
        <family val="2"/>
      </rPr>
      <t xml:space="preserve">NEU: </t>
    </r>
    <r>
      <rPr>
        <sz val="12"/>
        <color rgb="FF016F81"/>
        <rFont val="Arial"/>
        <family val="2"/>
      </rPr>
      <t xml:space="preserve">Marimes Massageöl  </t>
    </r>
  </si>
  <si>
    <t xml:space="preserve">MEERESRAUSCHEN </t>
  </si>
  <si>
    <r>
      <rPr>
        <b/>
        <sz val="12"/>
        <color rgb="FF016F81"/>
        <rFont val="Arial"/>
        <family val="2"/>
      </rPr>
      <t xml:space="preserve">NEU: </t>
    </r>
    <r>
      <rPr>
        <sz val="12"/>
        <color rgb="FF016F81"/>
        <rFont val="Arial"/>
        <family val="2"/>
      </rPr>
      <t>Raumduft "Französische Riviera"</t>
    </r>
  </si>
  <si>
    <t>Mikropulverisierte Meeresalgen 
für Körper &amp; Gesichtspackungen</t>
  </si>
  <si>
    <t xml:space="preserve">Einkaufswert </t>
  </si>
  <si>
    <r>
      <t xml:space="preserve">Gesamt </t>
    </r>
    <r>
      <rPr>
        <b/>
        <sz val="14"/>
        <color theme="4" tint="0.39997558519241921"/>
        <rFont val="Arial"/>
        <family val="2"/>
      </rPr>
      <t>Tester-Sondergrößen</t>
    </r>
  </si>
  <si>
    <t>Bestellwert</t>
  </si>
  <si>
    <t>gratis</t>
  </si>
  <si>
    <t>French Riviera - Poster DIN A1</t>
  </si>
  <si>
    <t>French Riviera - Poster DIN A2</t>
  </si>
  <si>
    <t>French Riviera - Tischaufsteller</t>
  </si>
  <si>
    <t>French Riviera - DIN A4 Einziehblatt für DIN A 4 Plexidisplay</t>
  </si>
  <si>
    <t>French Riviera - Leinwand (120 x 80 x 4 cm - auf Anfrage)</t>
  </si>
  <si>
    <t>French Riviera - Inlay für Thekendisplay (LT19044)</t>
  </si>
  <si>
    <r>
      <rPr>
        <b/>
        <sz val="25"/>
        <color rgb="FF016F81"/>
        <rFont val="Bradley Hand ITC"/>
        <family val="4"/>
      </rPr>
      <t>FRENCH RIVIERA: Maritimes Behandlungserlebnis</t>
    </r>
    <r>
      <rPr>
        <b/>
        <sz val="36"/>
        <color rgb="FF016F81"/>
        <rFont val="Bradley Hand ITC"/>
        <family val="4"/>
      </rPr>
      <t xml:space="preserve">
</t>
    </r>
    <r>
      <rPr>
        <b/>
        <u/>
        <sz val="16"/>
        <color rgb="FF016F81"/>
        <rFont val="Bradley Hand ITC"/>
        <family val="4"/>
      </rPr>
      <t xml:space="preserve">Ihr einmaliger Einkaufsvorteil*:
</t>
    </r>
    <r>
      <rPr>
        <b/>
        <sz val="16"/>
        <color rgb="FF016F81"/>
        <rFont val="Bradley Hand ITC"/>
        <family val="4"/>
      </rPr>
      <t xml:space="preserve">10% Rechnungsrabatt </t>
    </r>
    <r>
      <rPr>
        <sz val="16"/>
        <color rgb="FF016F81"/>
        <rFont val="Bradley Hand ITC"/>
        <family val="4"/>
      </rPr>
      <t xml:space="preserve">auf den Gesamtbestellwert </t>
    </r>
    <r>
      <rPr>
        <b/>
        <sz val="16"/>
        <color rgb="FF016F81"/>
        <rFont val="Bradley Hand ITC"/>
        <family val="4"/>
      </rPr>
      <t>zusätzlich</t>
    </r>
    <r>
      <rPr>
        <sz val="16"/>
        <color rgb="FF016F81"/>
        <rFont val="Bradley Hand ITC"/>
        <family val="4"/>
      </rPr>
      <t xml:space="preserve"> zu den bestehenden Firmenkonditionen</t>
    </r>
  </si>
  <si>
    <t>Eyecatcher</t>
  </si>
  <si>
    <t>Ihre Werbemittel</t>
  </si>
  <si>
    <t>PT25002</t>
  </si>
  <si>
    <t>WT25002</t>
  </si>
  <si>
    <t>WT25003</t>
  </si>
  <si>
    <t>WT25004</t>
  </si>
  <si>
    <t>WT25005</t>
  </si>
  <si>
    <t>WT25006</t>
  </si>
  <si>
    <t>WT25007</t>
  </si>
  <si>
    <t>WT25008</t>
  </si>
  <si>
    <t>Promotion lieferbar, solange Vorrat reicht.  
Es gelten die allgemeinen Lieferbedingungen der THALGO COSMETIC GmbH.   
Zusätzlich zu den bestehenden Firmen-Sonderkonditionen.
* Es handelt sich hierbei um ein einmaliges Einführungsangebot (pro Kunde nur einmalig zu diesen Konditionen bestellbar).</t>
  </si>
  <si>
    <t>bitte auswählen</t>
  </si>
  <si>
    <t>French Riviera - Mini-Thekendisplay (für Raumduft)</t>
  </si>
  <si>
    <t>LT19071</t>
  </si>
  <si>
    <t>GT22038</t>
  </si>
  <si>
    <t>French Riviera - Inlay für Mini-Display</t>
  </si>
  <si>
    <t>Stand: 03. März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</si>
</sst>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35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0"/>
      <name val="ZapfHumnst BT"/>
      <family val="2"/>
    </font>
    <font>
      <sz val="10"/>
      <name val="Arial"/>
      <family val="2"/>
    </font>
    <font>
      <sz val="11"/>
      <color theme="1"/>
      <name val="Arial"/>
      <family val="2"/>
    </font>
    <font>
      <b/>
      <sz val="50"/>
      <color theme="0"/>
      <name val="Bradley Hand ITC"/>
      <family val="4"/>
    </font>
    <font>
      <sz val="8"/>
      <color theme="1"/>
      <name val="Arial"/>
      <family val="2"/>
    </font>
    <font>
      <sz val="12"/>
      <color theme="1"/>
      <name val="Arial"/>
      <family val="2"/>
    </font>
    <font>
      <b/>
      <sz val="12"/>
      <color theme="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color rgb="FFFF0000"/>
      <name val="Arial"/>
      <family val="2"/>
    </font>
    <font>
      <b/>
      <sz val="16"/>
      <color theme="0"/>
      <name val="Arial"/>
      <family val="2"/>
    </font>
    <font>
      <sz val="12"/>
      <color rgb="FFFF0000"/>
      <name val="Arial"/>
      <family val="2"/>
    </font>
    <font>
      <sz val="16"/>
      <color rgb="FFFF0000"/>
      <name val="Arial"/>
      <family val="2"/>
    </font>
    <font>
      <sz val="9"/>
      <name val="Arial"/>
      <family val="2"/>
    </font>
    <font>
      <sz val="11"/>
      <color theme="1"/>
      <name val="Calibri"/>
      <family val="2"/>
      <scheme val="minor"/>
    </font>
    <font>
      <b/>
      <sz val="18"/>
      <color theme="1"/>
      <name val="Bradley Hand ITC"/>
      <family val="4"/>
    </font>
    <font>
      <sz val="10"/>
      <name val="Helv"/>
      <family val="2"/>
    </font>
    <font>
      <b/>
      <sz val="20"/>
      <color rgb="FF016273"/>
      <name val="Bradley Hand ITC"/>
      <family val="4"/>
    </font>
    <font>
      <sz val="20"/>
      <color theme="1"/>
      <name val="Arial"/>
      <family val="2"/>
    </font>
    <font>
      <b/>
      <sz val="14"/>
      <color theme="0"/>
      <name val="Arial"/>
      <family val="2"/>
    </font>
    <font>
      <sz val="12"/>
      <color rgb="FF016F81"/>
      <name val="Arial"/>
      <family val="2"/>
    </font>
    <font>
      <b/>
      <sz val="12"/>
      <color rgb="FF016F81"/>
      <name val="Arial"/>
      <family val="2"/>
    </font>
    <font>
      <b/>
      <sz val="36"/>
      <color rgb="FF016F81"/>
      <name val="Bradley Hand ITC"/>
      <family val="4"/>
    </font>
    <font>
      <b/>
      <sz val="16"/>
      <color rgb="FF016F81"/>
      <name val="Bradley Hand ITC"/>
      <family val="4"/>
    </font>
    <font>
      <b/>
      <sz val="25"/>
      <color rgb="FF016F81"/>
      <name val="Bradley Hand ITC"/>
      <family val="4"/>
    </font>
    <font>
      <sz val="16"/>
      <color rgb="FF016F81"/>
      <name val="Bradley Hand ITC"/>
      <family val="4"/>
    </font>
    <font>
      <b/>
      <u/>
      <sz val="16"/>
      <color rgb="FF016F81"/>
      <name val="Bradley Hand ITC"/>
      <family val="4"/>
    </font>
    <font>
      <b/>
      <sz val="16"/>
      <color theme="4" tint="0.39997558519241921"/>
      <name val="Arial"/>
      <family val="2"/>
    </font>
    <font>
      <b/>
      <sz val="14"/>
      <color theme="4" tint="0.39997558519241921"/>
      <name val="Arial"/>
      <family val="2"/>
    </font>
    <font>
      <b/>
      <sz val="10"/>
      <color theme="0"/>
      <name val="Arial"/>
      <family val="2"/>
    </font>
    <font>
      <sz val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16F8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E1EFED"/>
        <bgColor indexed="64"/>
      </patternFill>
    </fill>
  </fills>
  <borders count="51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dotted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dotted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dotted">
        <color indexed="64"/>
      </left>
      <right/>
      <top/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9">
    <xf numFmtId="0" fontId="0" fillId="0" borderId="0"/>
    <xf numFmtId="0" fontId="3" fillId="0" borderId="0"/>
    <xf numFmtId="0" fontId="2" fillId="0" borderId="0"/>
    <xf numFmtId="0" fontId="4" fillId="0" borderId="0"/>
    <xf numFmtId="0" fontId="2" fillId="0" borderId="0"/>
    <xf numFmtId="0" fontId="5" fillId="0" borderId="0"/>
    <xf numFmtId="0" fontId="20" fillId="0" borderId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</cellStyleXfs>
  <cellXfs count="140">
    <xf numFmtId="0" fontId="0" fillId="0" borderId="0" xfId="0"/>
    <xf numFmtId="0" fontId="1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13" fillId="0" borderId="0" xfId="0" applyFont="1" applyAlignment="1">
      <alignment vertical="center"/>
    </xf>
    <xf numFmtId="0" fontId="1" fillId="0" borderId="0" xfId="0" applyFont="1" applyAlignment="1">
      <alignment horizontal="right" vertical="center"/>
    </xf>
    <xf numFmtId="0" fontId="1" fillId="0" borderId="11" xfId="0" applyFont="1" applyBorder="1" applyAlignment="1" applyProtection="1">
      <alignment horizontal="left" vertical="center"/>
      <protection locked="0"/>
    </xf>
    <xf numFmtId="0" fontId="1" fillId="0" borderId="19" xfId="0" applyFont="1" applyBorder="1" applyAlignment="1" applyProtection="1">
      <alignment horizontal="left" vertical="center"/>
      <protection locked="0"/>
    </xf>
    <xf numFmtId="2" fontId="5" fillId="0" borderId="0" xfId="0" applyNumberFormat="1" applyFont="1" applyAlignment="1">
      <alignment vertical="center"/>
    </xf>
    <xf numFmtId="0" fontId="6" fillId="2" borderId="8" xfId="0" applyFont="1" applyFill="1" applyBorder="1" applyAlignment="1">
      <alignment horizontal="center" vertical="center" textRotation="90"/>
    </xf>
    <xf numFmtId="0" fontId="15" fillId="0" borderId="0" xfId="0" applyFont="1" applyAlignment="1">
      <alignment vertical="center"/>
    </xf>
    <xf numFmtId="0" fontId="10" fillId="3" borderId="4" xfId="0" applyFont="1" applyFill="1" applyBorder="1" applyAlignment="1">
      <alignment horizontal="left" vertical="center"/>
    </xf>
    <xf numFmtId="0" fontId="9" fillId="0" borderId="0" xfId="0" applyFont="1" applyAlignment="1">
      <alignment vertical="center"/>
    </xf>
    <xf numFmtId="0" fontId="10" fillId="3" borderId="4" xfId="0" applyFont="1" applyFill="1" applyBorder="1" applyAlignment="1">
      <alignment horizontal="center" vertical="center"/>
    </xf>
    <xf numFmtId="0" fontId="16" fillId="0" borderId="0" xfId="0" applyFont="1" applyAlignment="1">
      <alignment vertical="center"/>
    </xf>
    <xf numFmtId="44" fontId="16" fillId="0" borderId="0" xfId="0" applyNumberFormat="1" applyFont="1" applyAlignment="1">
      <alignment vertical="center"/>
    </xf>
    <xf numFmtId="2" fontId="9" fillId="2" borderId="4" xfId="0" applyNumberFormat="1" applyFont="1" applyFill="1" applyBorder="1" applyAlignment="1">
      <alignment horizontal="center" vertical="center"/>
    </xf>
    <xf numFmtId="0" fontId="10" fillId="3" borderId="15" xfId="0" applyFont="1" applyFill="1" applyBorder="1" applyAlignment="1">
      <alignment horizontal="left" vertical="center"/>
    </xf>
    <xf numFmtId="0" fontId="10" fillId="3" borderId="15" xfId="0" applyFont="1" applyFill="1" applyBorder="1" applyAlignment="1">
      <alignment horizontal="center" vertical="center"/>
    </xf>
    <xf numFmtId="0" fontId="10" fillId="3" borderId="16" xfId="0" applyFont="1" applyFill="1" applyBorder="1" applyAlignment="1">
      <alignment horizontal="center" vertical="center"/>
    </xf>
    <xf numFmtId="0" fontId="9" fillId="3" borderId="24" xfId="0" applyFont="1" applyFill="1" applyBorder="1" applyAlignment="1">
      <alignment vertical="center"/>
    </xf>
    <xf numFmtId="0" fontId="10" fillId="3" borderId="25" xfId="0" applyFont="1" applyFill="1" applyBorder="1" applyAlignment="1">
      <alignment vertical="center"/>
    </xf>
    <xf numFmtId="0" fontId="10" fillId="3" borderId="9" xfId="0" applyFont="1" applyFill="1" applyBorder="1" applyAlignment="1">
      <alignment horizontal="left" vertical="center"/>
    </xf>
    <xf numFmtId="0" fontId="10" fillId="3" borderId="9" xfId="0" applyFont="1" applyFill="1" applyBorder="1" applyAlignment="1">
      <alignment horizontal="center" vertical="center"/>
    </xf>
    <xf numFmtId="0" fontId="10" fillId="3" borderId="12" xfId="0" applyFont="1" applyFill="1" applyBorder="1" applyAlignment="1">
      <alignment horizontal="center" vertical="center"/>
    </xf>
    <xf numFmtId="0" fontId="9" fillId="3" borderId="23" xfId="0" applyFont="1" applyFill="1" applyBorder="1" applyAlignment="1">
      <alignment vertical="center"/>
    </xf>
    <xf numFmtId="0" fontId="10" fillId="3" borderId="5" xfId="0" applyFont="1" applyFill="1" applyBorder="1" applyAlignment="1">
      <alignment horizontal="center" vertical="center"/>
    </xf>
    <xf numFmtId="0" fontId="1" fillId="0" borderId="11" xfId="0" applyFont="1" applyBorder="1" applyAlignment="1">
      <alignment horizontal="left" vertical="center"/>
    </xf>
    <xf numFmtId="0" fontId="1" fillId="0" borderId="19" xfId="0" applyFont="1" applyBorder="1" applyAlignment="1">
      <alignment horizontal="left" vertical="center"/>
    </xf>
    <xf numFmtId="0" fontId="10" fillId="3" borderId="29" xfId="0" applyFont="1" applyFill="1" applyBorder="1" applyAlignment="1">
      <alignment vertical="center"/>
    </xf>
    <xf numFmtId="0" fontId="10" fillId="3" borderId="30" xfId="0" applyFont="1" applyFill="1" applyBorder="1" applyAlignment="1">
      <alignment horizontal="left" vertical="center"/>
    </xf>
    <xf numFmtId="0" fontId="10" fillId="3" borderId="30" xfId="0" applyFont="1" applyFill="1" applyBorder="1" applyAlignment="1">
      <alignment horizontal="center" vertical="center"/>
    </xf>
    <xf numFmtId="0" fontId="10" fillId="3" borderId="31" xfId="0" applyFont="1" applyFill="1" applyBorder="1" applyAlignment="1">
      <alignment horizontal="center" vertical="center"/>
    </xf>
    <xf numFmtId="0" fontId="22" fillId="0" borderId="0" xfId="0" applyFont="1" applyAlignment="1">
      <alignment vertical="center"/>
    </xf>
    <xf numFmtId="0" fontId="6" fillId="2" borderId="1" xfId="0" applyFont="1" applyFill="1" applyBorder="1" applyAlignment="1">
      <alignment horizontal="center" vertical="center"/>
    </xf>
    <xf numFmtId="164" fontId="23" fillId="3" borderId="5" xfId="0" applyNumberFormat="1" applyFont="1" applyFill="1" applyBorder="1" applyAlignment="1">
      <alignment horizontal="center" vertical="center"/>
    </xf>
    <xf numFmtId="164" fontId="14" fillId="3" borderId="33" xfId="0" applyNumberFormat="1" applyFont="1" applyFill="1" applyBorder="1" applyAlignment="1">
      <alignment horizontal="center" vertical="center"/>
    </xf>
    <xf numFmtId="0" fontId="24" fillId="2" borderId="4" xfId="0" applyFont="1" applyFill="1" applyBorder="1" applyAlignment="1">
      <alignment horizontal="left" vertical="center" wrapText="1"/>
    </xf>
    <xf numFmtId="2" fontId="24" fillId="2" borderId="4" xfId="0" applyNumberFormat="1" applyFont="1" applyFill="1" applyBorder="1" applyAlignment="1">
      <alignment horizontal="center" vertical="center"/>
    </xf>
    <xf numFmtId="0" fontId="24" fillId="2" borderId="4" xfId="0" applyFont="1" applyFill="1" applyBorder="1" applyAlignment="1">
      <alignment horizontal="center" vertical="center" wrapText="1"/>
    </xf>
    <xf numFmtId="1" fontId="24" fillId="2" borderId="5" xfId="0" applyNumberFormat="1" applyFont="1" applyFill="1" applyBorder="1" applyAlignment="1" applyProtection="1">
      <alignment horizontal="center" vertical="center"/>
      <protection locked="0"/>
    </xf>
    <xf numFmtId="2" fontId="24" fillId="2" borderId="40" xfId="0" applyNumberFormat="1" applyFont="1" applyFill="1" applyBorder="1" applyAlignment="1">
      <alignment horizontal="center" vertical="center"/>
    </xf>
    <xf numFmtId="2" fontId="9" fillId="2" borderId="40" xfId="0" applyNumberFormat="1" applyFont="1" applyFill="1" applyBorder="1" applyAlignment="1">
      <alignment horizontal="center" vertical="center"/>
    </xf>
    <xf numFmtId="0" fontId="24" fillId="0" borderId="4" xfId="0" applyFont="1" applyBorder="1" applyAlignment="1">
      <alignment horizontal="center" vertical="center"/>
    </xf>
    <xf numFmtId="2" fontId="24" fillId="0" borderId="4" xfId="0" applyNumberFormat="1" applyFont="1" applyBorder="1" applyAlignment="1">
      <alignment horizontal="center" vertical="center"/>
    </xf>
    <xf numFmtId="0" fontId="24" fillId="0" borderId="4" xfId="0" applyFont="1" applyBorder="1" applyAlignment="1">
      <alignment vertical="center" wrapText="1"/>
    </xf>
    <xf numFmtId="2" fontId="24" fillId="4" borderId="4" xfId="0" applyNumberFormat="1" applyFont="1" applyFill="1" applyBorder="1" applyAlignment="1">
      <alignment horizontal="center" vertical="center"/>
    </xf>
    <xf numFmtId="0" fontId="24" fillId="2" borderId="40" xfId="0" applyFont="1" applyFill="1" applyBorder="1" applyAlignment="1">
      <alignment horizontal="left" vertical="center" wrapText="1"/>
    </xf>
    <xf numFmtId="0" fontId="25" fillId="4" borderId="6" xfId="0" applyFont="1" applyFill="1" applyBorder="1" applyAlignment="1">
      <alignment horizontal="left" vertical="center" wrapText="1"/>
    </xf>
    <xf numFmtId="0" fontId="25" fillId="4" borderId="6" xfId="0" applyFont="1" applyFill="1" applyBorder="1" applyAlignment="1">
      <alignment horizontal="center" vertical="center"/>
    </xf>
    <xf numFmtId="0" fontId="24" fillId="4" borderId="4" xfId="0" applyFont="1" applyFill="1" applyBorder="1" applyAlignment="1">
      <alignment vertical="center" wrapText="1"/>
    </xf>
    <xf numFmtId="2" fontId="9" fillId="4" borderId="4" xfId="0" applyNumberFormat="1" applyFont="1" applyFill="1" applyBorder="1" applyAlignment="1">
      <alignment horizontal="center" vertical="center"/>
    </xf>
    <xf numFmtId="0" fontId="24" fillId="4" borderId="43" xfId="0" applyFont="1" applyFill="1" applyBorder="1" applyAlignment="1">
      <alignment horizontal="center" vertical="center"/>
    </xf>
    <xf numFmtId="2" fontId="24" fillId="4" borderId="43" xfId="0" applyNumberFormat="1" applyFont="1" applyFill="1" applyBorder="1" applyAlignment="1">
      <alignment horizontal="center" vertical="center"/>
    </xf>
    <xf numFmtId="0" fontId="24" fillId="4" borderId="6" xfId="0" applyFont="1" applyFill="1" applyBorder="1" applyAlignment="1">
      <alignment horizontal="center" vertical="center"/>
    </xf>
    <xf numFmtId="0" fontId="24" fillId="4" borderId="43" xfId="0" applyFont="1" applyFill="1" applyBorder="1" applyAlignment="1">
      <alignment vertical="center" wrapText="1"/>
    </xf>
    <xf numFmtId="164" fontId="14" fillId="3" borderId="5" xfId="0" applyNumberFormat="1" applyFont="1" applyFill="1" applyBorder="1" applyAlignment="1">
      <alignment horizontal="center" vertical="center"/>
    </xf>
    <xf numFmtId="164" fontId="14" fillId="3" borderId="44" xfId="0" applyNumberFormat="1" applyFont="1" applyFill="1" applyBorder="1" applyAlignment="1">
      <alignment horizontal="center" vertical="center"/>
    </xf>
    <xf numFmtId="0" fontId="11" fillId="2" borderId="0" xfId="0" applyFont="1" applyFill="1" applyAlignment="1">
      <alignment horizontal="left" vertical="center"/>
    </xf>
    <xf numFmtId="0" fontId="12" fillId="2" borderId="0" xfId="0" applyFont="1" applyFill="1" applyAlignment="1">
      <alignment horizontal="left" vertical="center"/>
    </xf>
    <xf numFmtId="0" fontId="9" fillId="2" borderId="0" xfId="0" applyFont="1" applyFill="1" applyAlignment="1">
      <alignment horizontal="right" vertical="center"/>
    </xf>
    <xf numFmtId="0" fontId="6" fillId="2" borderId="0" xfId="0" applyFont="1" applyFill="1" applyAlignment="1">
      <alignment vertical="center"/>
    </xf>
    <xf numFmtId="0" fontId="5" fillId="2" borderId="9" xfId="0" applyFont="1" applyFill="1" applyBorder="1" applyAlignment="1">
      <alignment horizontal="center" vertical="center"/>
    </xf>
    <xf numFmtId="0" fontId="24" fillId="4" borderId="41" xfId="0" applyFont="1" applyFill="1" applyBorder="1" applyAlignment="1">
      <alignment vertical="center"/>
    </xf>
    <xf numFmtId="0" fontId="24" fillId="4" borderId="7" xfId="0" applyFont="1" applyFill="1" applyBorder="1" applyAlignment="1">
      <alignment vertical="center" wrapText="1"/>
    </xf>
    <xf numFmtId="0" fontId="24" fillId="4" borderId="42" xfId="0" applyFont="1" applyFill="1" applyBorder="1" applyAlignment="1">
      <alignment vertical="center" wrapText="1"/>
    </xf>
    <xf numFmtId="0" fontId="24" fillId="2" borderId="40" xfId="0" applyFont="1" applyFill="1" applyBorder="1" applyAlignment="1">
      <alignment vertical="center" wrapText="1"/>
    </xf>
    <xf numFmtId="0" fontId="24" fillId="2" borderId="4" xfId="0" applyFont="1" applyFill="1" applyBorder="1" applyAlignment="1">
      <alignment vertical="center" wrapText="1"/>
    </xf>
    <xf numFmtId="0" fontId="24" fillId="2" borderId="7" xfId="0" applyFont="1" applyFill="1" applyBorder="1" applyAlignment="1">
      <alignment vertical="center" wrapText="1"/>
    </xf>
    <xf numFmtId="0" fontId="10" fillId="3" borderId="14" xfId="0" applyFont="1" applyFill="1" applyBorder="1" applyAlignment="1">
      <alignment horizontal="left" vertical="center"/>
    </xf>
    <xf numFmtId="0" fontId="10" fillId="3" borderId="25" xfId="0" applyFont="1" applyFill="1" applyBorder="1" applyAlignment="1">
      <alignment horizontal="left" vertical="center"/>
    </xf>
    <xf numFmtId="0" fontId="24" fillId="2" borderId="4" xfId="0" applyFont="1" applyFill="1" applyBorder="1" applyAlignment="1">
      <alignment horizontal="left" vertical="center"/>
    </xf>
    <xf numFmtId="0" fontId="24" fillId="0" borderId="4" xfId="0" applyFont="1" applyBorder="1" applyAlignment="1">
      <alignment horizontal="left" vertical="center"/>
    </xf>
    <xf numFmtId="0" fontId="24" fillId="0" borderId="40" xfId="0" applyFont="1" applyBorder="1" applyAlignment="1">
      <alignment vertical="center" wrapText="1"/>
    </xf>
    <xf numFmtId="0" fontId="24" fillId="0" borderId="40" xfId="0" applyFont="1" applyBorder="1" applyAlignment="1">
      <alignment horizontal="center" vertical="center"/>
    </xf>
    <xf numFmtId="2" fontId="24" fillId="0" borderId="40" xfId="0" applyNumberFormat="1" applyFont="1" applyBorder="1" applyAlignment="1">
      <alignment horizontal="center" vertical="center"/>
    </xf>
    <xf numFmtId="1" fontId="24" fillId="2" borderId="33" xfId="0" applyNumberFormat="1" applyFont="1" applyFill="1" applyBorder="1" applyAlignment="1" applyProtection="1">
      <alignment horizontal="center" vertical="center"/>
      <protection locked="0"/>
    </xf>
    <xf numFmtId="2" fontId="24" fillId="0" borderId="40" xfId="0" applyNumberFormat="1" applyFont="1" applyBorder="1" applyAlignment="1">
      <alignment horizontal="center" vertical="center" shrinkToFit="1"/>
    </xf>
    <xf numFmtId="0" fontId="24" fillId="4" borderId="4" xfId="0" applyFont="1" applyFill="1" applyBorder="1" applyAlignment="1">
      <alignment horizontal="center" vertical="center"/>
    </xf>
    <xf numFmtId="2" fontId="24" fillId="4" borderId="40" xfId="0" applyNumberFormat="1" applyFont="1" applyFill="1" applyBorder="1" applyAlignment="1">
      <alignment horizontal="center" vertical="center" shrinkToFit="1"/>
    </xf>
    <xf numFmtId="1" fontId="24" fillId="4" borderId="5" xfId="0" applyNumberFormat="1" applyFont="1" applyFill="1" applyBorder="1" applyAlignment="1" applyProtection="1">
      <alignment horizontal="center" vertical="center"/>
      <protection locked="0"/>
    </xf>
    <xf numFmtId="0" fontId="24" fillId="4" borderId="40" xfId="0" applyFont="1" applyFill="1" applyBorder="1" applyAlignment="1">
      <alignment vertical="center" wrapText="1"/>
    </xf>
    <xf numFmtId="0" fontId="24" fillId="4" borderId="40" xfId="0" applyFont="1" applyFill="1" applyBorder="1" applyAlignment="1">
      <alignment horizontal="center" vertical="center"/>
    </xf>
    <xf numFmtId="2" fontId="24" fillId="4" borderId="40" xfId="0" applyNumberFormat="1" applyFont="1" applyFill="1" applyBorder="1" applyAlignment="1">
      <alignment horizontal="center" vertical="center"/>
    </xf>
    <xf numFmtId="1" fontId="24" fillId="4" borderId="33" xfId="0" applyNumberFormat="1" applyFont="1" applyFill="1" applyBorder="1" applyAlignment="1" applyProtection="1">
      <alignment horizontal="center" vertical="center"/>
      <protection locked="0"/>
    </xf>
    <xf numFmtId="2" fontId="24" fillId="4" borderId="6" xfId="0" applyNumberFormat="1" applyFont="1" applyFill="1" applyBorder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1" fontId="25" fillId="4" borderId="5" xfId="0" applyNumberFormat="1" applyFont="1" applyFill="1" applyBorder="1" applyAlignment="1" applyProtection="1">
      <alignment horizontal="center" vertical="center"/>
      <protection locked="0"/>
    </xf>
    <xf numFmtId="1" fontId="25" fillId="4" borderId="44" xfId="0" applyNumberFormat="1" applyFont="1" applyFill="1" applyBorder="1" applyAlignment="1" applyProtection="1">
      <alignment horizontal="center" vertical="center"/>
      <protection locked="0"/>
    </xf>
    <xf numFmtId="0" fontId="25" fillId="4" borderId="28" xfId="0" applyFont="1" applyFill="1" applyBorder="1" applyAlignment="1" applyProtection="1">
      <alignment horizontal="center" vertical="center"/>
      <protection locked="0"/>
    </xf>
    <xf numFmtId="0" fontId="17" fillId="0" borderId="2" xfId="0" applyFont="1" applyBorder="1" applyAlignment="1">
      <alignment horizontal="left" vertical="center" wrapText="1"/>
    </xf>
    <xf numFmtId="0" fontId="17" fillId="0" borderId="3" xfId="0" applyFont="1" applyBorder="1" applyAlignment="1">
      <alignment horizontal="left" vertical="center" wrapText="1"/>
    </xf>
    <xf numFmtId="0" fontId="17" fillId="0" borderId="22" xfId="0" applyFont="1" applyBorder="1" applyAlignment="1">
      <alignment horizontal="left" vertical="center" wrapText="1"/>
    </xf>
    <xf numFmtId="0" fontId="23" fillId="3" borderId="23" xfId="0" applyFont="1" applyFill="1" applyBorder="1" applyAlignment="1">
      <alignment horizontal="right" vertical="center"/>
    </xf>
    <xf numFmtId="0" fontId="23" fillId="3" borderId="34" xfId="0" applyFont="1" applyFill="1" applyBorder="1" applyAlignment="1">
      <alignment horizontal="right" vertical="center"/>
    </xf>
    <xf numFmtId="0" fontId="23" fillId="3" borderId="36" xfId="0" applyFont="1" applyFill="1" applyBorder="1" applyAlignment="1">
      <alignment horizontal="right" vertical="center"/>
    </xf>
    <xf numFmtId="0" fontId="14" fillId="3" borderId="45" xfId="0" applyFont="1" applyFill="1" applyBorder="1" applyAlignment="1">
      <alignment horizontal="right" vertical="center"/>
    </xf>
    <xf numFmtId="0" fontId="14" fillId="3" borderId="40" xfId="0" applyFont="1" applyFill="1" applyBorder="1" applyAlignment="1">
      <alignment horizontal="right" vertical="center"/>
    </xf>
    <xf numFmtId="0" fontId="26" fillId="5" borderId="2" xfId="0" applyFont="1" applyFill="1" applyBorder="1" applyAlignment="1">
      <alignment horizontal="center" vertical="center" wrapText="1"/>
    </xf>
    <xf numFmtId="0" fontId="26" fillId="5" borderId="3" xfId="0" applyFont="1" applyFill="1" applyBorder="1" applyAlignment="1">
      <alignment horizontal="center" vertical="center" wrapText="1"/>
    </xf>
    <xf numFmtId="0" fontId="26" fillId="5" borderId="22" xfId="0" applyFont="1" applyFill="1" applyBorder="1" applyAlignment="1">
      <alignment horizontal="center" vertical="center" wrapText="1"/>
    </xf>
    <xf numFmtId="0" fontId="5" fillId="2" borderId="46" xfId="0" applyFont="1" applyFill="1" applyBorder="1" applyAlignment="1">
      <alignment horizontal="left" vertical="center"/>
    </xf>
    <xf numFmtId="0" fontId="1" fillId="2" borderId="9" xfId="0" applyFont="1" applyFill="1" applyBorder="1" applyAlignment="1">
      <alignment horizontal="left" vertical="center"/>
    </xf>
    <xf numFmtId="0" fontId="1" fillId="0" borderId="47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9" fillId="2" borderId="37" xfId="0" applyFont="1" applyFill="1" applyBorder="1" applyAlignment="1">
      <alignment horizontal="center" vertical="center" wrapText="1"/>
    </xf>
    <xf numFmtId="0" fontId="19" fillId="2" borderId="38" xfId="0" applyFont="1" applyFill="1" applyBorder="1" applyAlignment="1">
      <alignment horizontal="center" vertical="center" wrapText="1"/>
    </xf>
    <xf numFmtId="0" fontId="19" fillId="2" borderId="39" xfId="0" applyFont="1" applyFill="1" applyBorder="1" applyAlignment="1">
      <alignment horizontal="center" vertical="center" wrapText="1"/>
    </xf>
    <xf numFmtId="0" fontId="21" fillId="4" borderId="23" xfId="0" applyFont="1" applyFill="1" applyBorder="1" applyAlignment="1">
      <alignment horizontal="center" vertical="center" wrapText="1"/>
    </xf>
    <xf numFmtId="0" fontId="21" fillId="4" borderId="34" xfId="0" applyFont="1" applyFill="1" applyBorder="1" applyAlignment="1">
      <alignment horizontal="center" vertical="center" wrapText="1"/>
    </xf>
    <xf numFmtId="0" fontId="21" fillId="4" borderId="35" xfId="0" applyFont="1" applyFill="1" applyBorder="1" applyAlignment="1">
      <alignment horizontal="center" vertical="center" wrapText="1"/>
    </xf>
    <xf numFmtId="0" fontId="33" fillId="3" borderId="7" xfId="0" applyFont="1" applyFill="1" applyBorder="1" applyAlignment="1">
      <alignment horizontal="center" vertical="center" textRotation="90"/>
    </xf>
    <xf numFmtId="0" fontId="31" fillId="3" borderId="23" xfId="0" applyFont="1" applyFill="1" applyBorder="1" applyAlignment="1">
      <alignment horizontal="right" vertical="center"/>
    </xf>
    <xf numFmtId="0" fontId="31" fillId="3" borderId="34" xfId="0" applyFont="1" applyFill="1" applyBorder="1" applyAlignment="1">
      <alignment horizontal="right" vertical="center"/>
    </xf>
    <xf numFmtId="0" fontId="31" fillId="3" borderId="36" xfId="0" applyFont="1" applyFill="1" applyBorder="1" applyAlignment="1">
      <alignment horizontal="right" vertical="center"/>
    </xf>
    <xf numFmtId="0" fontId="14" fillId="3" borderId="48" xfId="0" applyFont="1" applyFill="1" applyBorder="1" applyAlignment="1">
      <alignment horizontal="right" vertical="center"/>
    </xf>
    <xf numFmtId="0" fontId="14" fillId="3" borderId="49" xfId="0" applyFont="1" applyFill="1" applyBorder="1" applyAlignment="1">
      <alignment horizontal="right" vertical="center"/>
    </xf>
    <xf numFmtId="0" fontId="14" fillId="3" borderId="50" xfId="0" applyFont="1" applyFill="1" applyBorder="1" applyAlignment="1">
      <alignment horizontal="right" vertical="center"/>
    </xf>
    <xf numFmtId="0" fontId="10" fillId="3" borderId="37" xfId="0" applyFont="1" applyFill="1" applyBorder="1" applyAlignment="1">
      <alignment horizontal="center" vertical="center" textRotation="90"/>
    </xf>
    <xf numFmtId="0" fontId="10" fillId="3" borderId="8" xfId="0" applyFont="1" applyFill="1" applyBorder="1" applyAlignment="1">
      <alignment horizontal="center" vertical="center" textRotation="90"/>
    </xf>
    <xf numFmtId="0" fontId="10" fillId="3" borderId="24" xfId="0" applyFont="1" applyFill="1" applyBorder="1" applyAlignment="1">
      <alignment horizontal="center" vertical="center" textRotation="90"/>
    </xf>
    <xf numFmtId="0" fontId="10" fillId="3" borderId="32" xfId="0" applyFont="1" applyFill="1" applyBorder="1" applyAlignment="1">
      <alignment horizontal="center" vertical="center" textRotation="90"/>
    </xf>
    <xf numFmtId="0" fontId="7" fillId="3" borderId="2" xfId="0" applyFont="1" applyFill="1" applyBorder="1" applyAlignment="1">
      <alignment horizontal="center" vertical="top" wrapText="1"/>
    </xf>
    <xf numFmtId="0" fontId="7" fillId="3" borderId="3" xfId="0" applyFont="1" applyFill="1" applyBorder="1" applyAlignment="1">
      <alignment horizontal="center" vertical="top" wrapText="1"/>
    </xf>
    <xf numFmtId="0" fontId="7" fillId="3" borderId="22" xfId="0" applyFont="1" applyFill="1" applyBorder="1" applyAlignment="1">
      <alignment horizontal="center" vertical="top" wrapText="1"/>
    </xf>
    <xf numFmtId="0" fontId="1" fillId="0" borderId="10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/>
    </xf>
    <xf numFmtId="0" fontId="1" fillId="0" borderId="13" xfId="0" applyFont="1" applyBorder="1" applyAlignment="1">
      <alignment horizontal="left" vertical="center"/>
    </xf>
    <xf numFmtId="0" fontId="1" fillId="0" borderId="19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14" fontId="1" fillId="0" borderId="17" xfId="0" applyNumberFormat="1" applyFont="1" applyBorder="1" applyAlignment="1" applyProtection="1">
      <alignment horizontal="center" vertical="center"/>
      <protection locked="0"/>
    </xf>
    <xf numFmtId="0" fontId="1" fillId="0" borderId="26" xfId="0" applyFont="1" applyBorder="1" applyAlignment="1" applyProtection="1">
      <alignment horizontal="center" vertical="center"/>
      <protection locked="0"/>
    </xf>
    <xf numFmtId="0" fontId="1" fillId="0" borderId="18" xfId="0" applyFont="1" applyBorder="1" applyAlignment="1" applyProtection="1">
      <alignment horizontal="center" vertical="center"/>
      <protection locked="0"/>
    </xf>
    <xf numFmtId="0" fontId="1" fillId="0" borderId="20" xfId="0" applyFont="1" applyBorder="1" applyAlignment="1" applyProtection="1">
      <alignment horizontal="center" vertical="center"/>
      <protection locked="0"/>
    </xf>
    <xf numFmtId="0" fontId="1" fillId="0" borderId="27" xfId="0" applyFont="1" applyBorder="1" applyAlignment="1" applyProtection="1">
      <alignment horizontal="center" vertical="center"/>
      <protection locked="0"/>
    </xf>
    <xf numFmtId="0" fontId="1" fillId="0" borderId="21" xfId="0" applyFont="1" applyBorder="1" applyAlignment="1" applyProtection="1">
      <alignment horizontal="center" vertical="center"/>
      <protection locked="0"/>
    </xf>
  </cellXfs>
  <cellStyles count="9">
    <cellStyle name="Normal 2" xfId="6" xr:uid="{1240DA08-6507-447D-AD38-7D287BA24701}"/>
    <cellStyle name="Normal 3" xfId="5" xr:uid="{F8AC5994-395D-4C52-ACD8-0C8C49791A48}"/>
    <cellStyle name="Standard" xfId="0" builtinId="0"/>
    <cellStyle name="Standard 2" xfId="1" xr:uid="{00000000-0005-0000-0000-000001000000}"/>
    <cellStyle name="Standard 3" xfId="2" xr:uid="{00000000-0005-0000-0000-000002000000}"/>
    <cellStyle name="Standard 5" xfId="3" xr:uid="{00000000-0005-0000-0000-000003000000}"/>
    <cellStyle name="Standard 6" xfId="4" xr:uid="{00000000-0005-0000-0000-000004000000}"/>
    <cellStyle name="Währung 2" xfId="7" xr:uid="{8B13ECB7-65A2-4804-9261-877E944B38DD}"/>
    <cellStyle name="Währung 3" xfId="8" xr:uid="{0BCFD969-2C40-4052-ABAE-3D0C877FDB30}"/>
  </cellStyles>
  <dxfs count="0"/>
  <tableStyles count="0" defaultTableStyle="TableStyleMedium2" defaultPivotStyle="PivotStyleLight16"/>
  <colors>
    <mruColors>
      <color rgb="FF016F81"/>
      <color rgb="FFCC0099"/>
      <color rgb="FFE1EFED"/>
      <color rgb="FFFF99FF"/>
      <color rgb="FF0196AF"/>
      <color rgb="FF01879D"/>
      <color rgb="FF000000"/>
      <color rgb="FFBEDCD7"/>
      <color rgb="FF016273"/>
      <color rgb="FFEEA27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06/relationships/rdRichValueStructure" Target="richData/rdrichvaluestructure.xml"/><Relationship Id="rId13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microsoft.com/office/2017/06/relationships/rdRichValue" Target="richData/rdrichvalue.xml"/><Relationship Id="rId12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22/10/relationships/richValueRel" Target="richData/richValueRel.xml"/><Relationship Id="rId11" Type="http://schemas.openxmlformats.org/officeDocument/2006/relationships/customXml" Target="../customXml/item1.xml"/><Relationship Id="rId5" Type="http://schemas.openxmlformats.org/officeDocument/2006/relationships/sheetMetadata" Target="metadata.xml"/><Relationship Id="rId10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microsoft.com/office/2017/06/relationships/rdRichValueTypes" Target="richData/rdRichValueTypes.xml"/><Relationship Id="rId14" Type="http://schemas.openxmlformats.org/officeDocument/2006/relationships/customXml" Target="../customXml/item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3959860</xdr:colOff>
      <xdr:row>3</xdr:row>
      <xdr:rowOff>1568824</xdr:rowOff>
    </xdr:from>
    <xdr:to>
      <xdr:col>4</xdr:col>
      <xdr:colOff>430007</xdr:colOff>
      <xdr:row>4</xdr:row>
      <xdr:rowOff>11206</xdr:rowOff>
    </xdr:to>
    <xdr:sp macro="" textlink="">
      <xdr:nvSpPr>
        <xdr:cNvPr id="3" name="Textfeld 2">
          <a:extLst>
            <a:ext uri="{FF2B5EF4-FFF2-40B4-BE49-F238E27FC236}">
              <a16:creationId xmlns:a16="http://schemas.microsoft.com/office/drawing/2014/main" id="{18DF8A25-E7C2-A040-8C21-C23D2E37DE5D}"/>
            </a:ext>
          </a:extLst>
        </xdr:cNvPr>
        <xdr:cNvSpPr txBox="1"/>
      </xdr:nvSpPr>
      <xdr:spPr>
        <a:xfrm>
          <a:off x="5796280" y="2323204"/>
          <a:ext cx="1727947" cy="24070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DE" sz="1100">
              <a:solidFill>
                <a:schemeClr val="bg1"/>
              </a:solidFill>
            </a:rPr>
            <a:t>Leinwand-Motiv</a:t>
          </a:r>
        </a:p>
        <a:p>
          <a:endParaRPr lang="de-DE" sz="110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539750</xdr:colOff>
      <xdr:row>3</xdr:row>
      <xdr:rowOff>1575174</xdr:rowOff>
    </xdr:from>
    <xdr:to>
      <xdr:col>8</xdr:col>
      <xdr:colOff>19049</xdr:colOff>
      <xdr:row>4</xdr:row>
      <xdr:rowOff>17556</xdr:rowOff>
    </xdr:to>
    <xdr:sp macro="" textlink="">
      <xdr:nvSpPr>
        <xdr:cNvPr id="4" name="Textfeld 3">
          <a:extLst>
            <a:ext uri="{FF2B5EF4-FFF2-40B4-BE49-F238E27FC236}">
              <a16:creationId xmlns:a16="http://schemas.microsoft.com/office/drawing/2014/main" id="{79DF9420-172A-4B15-907A-EC8F38133473}"/>
            </a:ext>
          </a:extLst>
        </xdr:cNvPr>
        <xdr:cNvSpPr txBox="1"/>
      </xdr:nvSpPr>
      <xdr:spPr>
        <a:xfrm>
          <a:off x="9017000" y="2330824"/>
          <a:ext cx="615949" cy="24578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DE" sz="1100">
              <a:solidFill>
                <a:schemeClr val="bg1"/>
              </a:solidFill>
            </a:rPr>
            <a:t>Poster</a:t>
          </a:r>
        </a:p>
      </xdr:txBody>
    </xdr:sp>
    <xdr:clientData/>
  </xdr:twoCellAnchor>
  <xdr:twoCellAnchor>
    <xdr:from>
      <xdr:col>1</xdr:col>
      <xdr:colOff>1377950</xdr:colOff>
      <xdr:row>3</xdr:row>
      <xdr:rowOff>1556124</xdr:rowOff>
    </xdr:from>
    <xdr:to>
      <xdr:col>2</xdr:col>
      <xdr:colOff>1320800</xdr:colOff>
      <xdr:row>4</xdr:row>
      <xdr:rowOff>76200</xdr:rowOff>
    </xdr:to>
    <xdr:sp macro="" textlink="">
      <xdr:nvSpPr>
        <xdr:cNvPr id="5" name="Textfeld 4">
          <a:extLst>
            <a:ext uri="{FF2B5EF4-FFF2-40B4-BE49-F238E27FC236}">
              <a16:creationId xmlns:a16="http://schemas.microsoft.com/office/drawing/2014/main" id="{E82F0BBF-7BEC-4BC4-A235-FD91668856A8}"/>
            </a:ext>
          </a:extLst>
        </xdr:cNvPr>
        <xdr:cNvSpPr txBox="1"/>
      </xdr:nvSpPr>
      <xdr:spPr>
        <a:xfrm>
          <a:off x="1784350" y="2318124"/>
          <a:ext cx="1327150" cy="323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DE" sz="1100">
              <a:solidFill>
                <a:schemeClr val="bg1"/>
              </a:solidFill>
            </a:rPr>
            <a:t>Inlay Mini-Display</a:t>
          </a:r>
        </a:p>
      </xdr:txBody>
    </xdr:sp>
    <xdr:clientData/>
  </xdr:twoCellAnchor>
  <xdr:twoCellAnchor>
    <xdr:from>
      <xdr:col>2</xdr:col>
      <xdr:colOff>88900</xdr:colOff>
      <xdr:row>3</xdr:row>
      <xdr:rowOff>1130300</xdr:rowOff>
    </xdr:from>
    <xdr:to>
      <xdr:col>2</xdr:col>
      <xdr:colOff>448900</xdr:colOff>
      <xdr:row>3</xdr:row>
      <xdr:rowOff>1562300</xdr:rowOff>
    </xdr:to>
    <xdr:sp macro="" textlink="">
      <xdr:nvSpPr>
        <xdr:cNvPr id="2" name="Pfeil: nach links gekrümmt 1">
          <a:extLst>
            <a:ext uri="{FF2B5EF4-FFF2-40B4-BE49-F238E27FC236}">
              <a16:creationId xmlns:a16="http://schemas.microsoft.com/office/drawing/2014/main" id="{9D8FF782-DD10-75FB-B021-25D0D76CC1E2}"/>
            </a:ext>
          </a:extLst>
        </xdr:cNvPr>
        <xdr:cNvSpPr/>
      </xdr:nvSpPr>
      <xdr:spPr>
        <a:xfrm flipV="1">
          <a:off x="1879600" y="1892300"/>
          <a:ext cx="360000" cy="432000"/>
        </a:xfrm>
        <a:prstGeom prst="curvedLeftArrow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de-DE" sz="1100">
            <a:solidFill>
              <a:schemeClr val="tx1"/>
            </a:solidFill>
          </a:endParaRPr>
        </a:p>
      </xdr:txBody>
    </xdr:sp>
    <xdr:clientData/>
  </xdr:twoCellAnchor>
  <xdr:twoCellAnchor>
    <xdr:from>
      <xdr:col>2</xdr:col>
      <xdr:colOff>4025900</xdr:colOff>
      <xdr:row>3</xdr:row>
      <xdr:rowOff>1143000</xdr:rowOff>
    </xdr:from>
    <xdr:to>
      <xdr:col>3</xdr:col>
      <xdr:colOff>55200</xdr:colOff>
      <xdr:row>3</xdr:row>
      <xdr:rowOff>1575000</xdr:rowOff>
    </xdr:to>
    <xdr:sp macro="" textlink="">
      <xdr:nvSpPr>
        <xdr:cNvPr id="6" name="Pfeil: nach links gekrümmt 5">
          <a:extLst>
            <a:ext uri="{FF2B5EF4-FFF2-40B4-BE49-F238E27FC236}">
              <a16:creationId xmlns:a16="http://schemas.microsoft.com/office/drawing/2014/main" id="{EE2E1820-5BEA-4627-80BB-42067DCD3EF4}"/>
            </a:ext>
          </a:extLst>
        </xdr:cNvPr>
        <xdr:cNvSpPr/>
      </xdr:nvSpPr>
      <xdr:spPr>
        <a:xfrm flipV="1">
          <a:off x="5816600" y="1905000"/>
          <a:ext cx="360000" cy="432000"/>
        </a:xfrm>
        <a:prstGeom prst="curvedLeftArrow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de-DE" sz="11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546100</xdr:colOff>
      <xdr:row>3</xdr:row>
      <xdr:rowOff>1155700</xdr:rowOff>
    </xdr:from>
    <xdr:to>
      <xdr:col>6</xdr:col>
      <xdr:colOff>906100</xdr:colOff>
      <xdr:row>3</xdr:row>
      <xdr:rowOff>1587700</xdr:rowOff>
    </xdr:to>
    <xdr:sp macro="" textlink="">
      <xdr:nvSpPr>
        <xdr:cNvPr id="7" name="Pfeil: nach links gekrümmt 6">
          <a:extLst>
            <a:ext uri="{FF2B5EF4-FFF2-40B4-BE49-F238E27FC236}">
              <a16:creationId xmlns:a16="http://schemas.microsoft.com/office/drawing/2014/main" id="{C81ADB46-FCFA-499B-822E-4C17643C07EB}"/>
            </a:ext>
          </a:extLst>
        </xdr:cNvPr>
        <xdr:cNvSpPr/>
      </xdr:nvSpPr>
      <xdr:spPr>
        <a:xfrm flipV="1">
          <a:off x="9029700" y="1917700"/>
          <a:ext cx="360000" cy="432000"/>
        </a:xfrm>
        <a:prstGeom prst="curvedLeftArrow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de-DE" sz="1100">
            <a:solidFill>
              <a:schemeClr val="tx1"/>
            </a:solidFill>
          </a:endParaRPr>
        </a:p>
      </xdr:txBody>
    </xdr:sp>
    <xdr:clientData/>
  </xdr:twoCellAnchor>
</xdr:wsDr>
</file>

<file path=xl/richData/_rels/richValueRel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richData/rdRichValueTypes.xml><?xml version="1.0" encoding="utf-8"?>
<rvTypesInfo xmlns="http://schemas.microsoft.com/office/spreadsheetml/2017/richdata2" xmlns:mc="http://schemas.openxmlformats.org/markup-compatibility/2006" xmlns:x="http://schemas.openxmlformats.org/spreadsheetml/2006/main" mc:Ignorable="x">
  <global>
    <keyFlags>
      <key name="_Self">
        <flag name="ExcludeFromFile" value="1"/>
        <flag name="ExcludeFromCalcComparison" value="1"/>
      </key>
      <key name="_DisplayString">
        <flag name="ExcludeFromCalcComparison" value="1"/>
      </key>
      <key name="_Flags">
        <flag name="ExcludeFromCalcComparison" value="1"/>
      </key>
      <key name="_Format">
        <flag name="ExcludeFromCalcComparison" value="1"/>
      </key>
      <key name="_SubLabel">
        <flag name="ExcludeFromCalcComparison" value="1"/>
      </key>
      <key name="_Attribution">
        <flag name="ExcludeFromCalcComparison" value="1"/>
      </key>
      <key name="_Icon">
        <flag name="ExcludeFromCalcComparison" value="1"/>
      </key>
      <key name="_Display">
        <flag name="ExcludeFromCalcComparison" value="1"/>
      </key>
      <key name="_CanonicalPropertyNames">
        <flag name="ExcludeFromCalcComparison" value="1"/>
      </key>
      <key name="_ClassificationId">
        <flag name="ExcludeFromCalcComparison" value="1"/>
      </key>
    </keyFlags>
  </global>
</rvTypesInfo>
</file>

<file path=xl/richData/rdrichvalue.xml><?xml version="1.0" encoding="utf-8"?>
<rvData xmlns="http://schemas.microsoft.com/office/spreadsheetml/2017/richdata" count="3">
  <rv s="0">
    <v>0</v>
    <v>5</v>
  </rv>
  <rv s="0">
    <v>1</v>
    <v>5</v>
  </rv>
  <rv s="0">
    <v>2</v>
    <v>5</v>
  </rv>
</rvData>
</file>

<file path=xl/richData/rdrichvaluestructure.xml><?xml version="1.0" encoding="utf-8"?>
<rvStructures xmlns="http://schemas.microsoft.com/office/spreadsheetml/2017/richdata" count="1">
  <s t="_localImage">
    <k n="_rvRel:LocalImageIdentifier" t="i"/>
    <k n="CalcOrigin" t="i"/>
  </s>
</rvStructures>
</file>

<file path=xl/richData/richValueRel.xml><?xml version="1.0" encoding="utf-8"?>
<richValueRels xmlns="http://schemas.microsoft.com/office/spreadsheetml/2022/richvaluerel" xmlns:r="http://schemas.openxmlformats.org/officeDocument/2006/relationships">
  <rel r:id="rId1"/>
  <rel r:id="rId2"/>
  <rel r:id="rId3"/>
</richValueRels>
</file>

<file path=xl/theme/theme1.xml><?xml version="1.0" encoding="utf-8"?>
<a:theme xmlns:a="http://schemas.openxmlformats.org/drawingml/2006/main" name="Office 2013 – 2022-Design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FEDC06-E3A7-4E79-B3E6-860F9ED23CA4}">
  <sheetPr>
    <pageSetUpPr fitToPage="1"/>
  </sheetPr>
  <dimension ref="A1:H43"/>
  <sheetViews>
    <sheetView tabSelected="1" zoomScaleNormal="100" zoomScaleSheetLayoutView="100" workbookViewId="0">
      <selection activeCell="K4" sqref="K4"/>
    </sheetView>
  </sheetViews>
  <sheetFormatPr baseColWidth="10" defaultColWidth="11.42578125" defaultRowHeight="12.75"/>
  <cols>
    <col min="1" max="1" width="6.140625" style="1" customWidth="1"/>
    <col min="2" max="2" width="20.7109375" style="1" customWidth="1"/>
    <col min="3" max="3" width="65" style="1" bestFit="1" customWidth="1"/>
    <col min="4" max="4" width="11.7109375" style="6" customWidth="1"/>
    <col min="5" max="5" width="11.7109375" style="3" customWidth="1"/>
    <col min="6" max="6" width="11.7109375" style="6" customWidth="1"/>
    <col min="7" max="7" width="17" style="3" customWidth="1"/>
    <col min="8" max="8" width="22.7109375" style="1" hidden="1" customWidth="1"/>
    <col min="9" max="18" width="15.140625" style="1" customWidth="1"/>
    <col min="19" max="16384" width="11.42578125" style="1"/>
  </cols>
  <sheetData>
    <row r="1" spans="1:8" ht="25.9" customHeight="1">
      <c r="A1" s="127" t="s">
        <v>0</v>
      </c>
      <c r="B1" s="128"/>
      <c r="C1" s="7"/>
      <c r="D1" s="28" t="s">
        <v>1</v>
      </c>
      <c r="E1" s="134"/>
      <c r="F1" s="135"/>
      <c r="G1" s="136"/>
    </row>
    <row r="2" spans="1:8" ht="25.9" customHeight="1">
      <c r="A2" s="129" t="s">
        <v>2</v>
      </c>
      <c r="B2" s="130"/>
      <c r="C2" s="8"/>
      <c r="D2" s="29" t="s">
        <v>3</v>
      </c>
      <c r="E2" s="137"/>
      <c r="F2" s="138"/>
      <c r="G2" s="139"/>
    </row>
    <row r="3" spans="1:8" ht="8.25" customHeight="1">
      <c r="A3" s="131"/>
      <c r="B3" s="132"/>
      <c r="C3" s="132"/>
      <c r="D3" s="132"/>
      <c r="E3" s="132"/>
      <c r="F3" s="132"/>
      <c r="G3" s="133"/>
    </row>
    <row r="4" spans="1:8" ht="141.75" customHeight="1">
      <c r="A4" s="124" t="e" vm="1">
        <v>#VALUE!</v>
      </c>
      <c r="B4" s="125"/>
      <c r="C4" s="124" t="e" vm="2">
        <v>#VALUE!</v>
      </c>
      <c r="D4" s="125"/>
      <c r="E4" s="125" t="e" vm="3">
        <v>#VALUE!</v>
      </c>
      <c r="F4" s="125"/>
      <c r="G4" s="126"/>
    </row>
    <row r="5" spans="1:8" s="2" customFormat="1" ht="17.25" customHeight="1">
      <c r="A5" s="102" t="s">
        <v>85</v>
      </c>
      <c r="B5" s="103"/>
      <c r="C5" s="63" t="s">
        <v>46</v>
      </c>
      <c r="D5" s="104" t="s">
        <v>71</v>
      </c>
      <c r="E5" s="105"/>
      <c r="F5" s="105"/>
      <c r="G5" s="106"/>
    </row>
    <row r="6" spans="1:8" ht="91.5" customHeight="1">
      <c r="A6" s="99" t="s">
        <v>68</v>
      </c>
      <c r="B6" s="100"/>
      <c r="C6" s="100"/>
      <c r="D6" s="100"/>
      <c r="E6" s="100"/>
      <c r="F6" s="100"/>
      <c r="G6" s="101"/>
    </row>
    <row r="7" spans="1:8" s="3" customFormat="1" ht="27" customHeight="1">
      <c r="A7" s="120" t="s">
        <v>55</v>
      </c>
      <c r="B7" s="70" t="s">
        <v>9</v>
      </c>
      <c r="C7" s="18" t="s">
        <v>4</v>
      </c>
      <c r="D7" s="19" t="s">
        <v>5</v>
      </c>
      <c r="E7" s="19" t="s">
        <v>6</v>
      </c>
      <c r="F7" s="19" t="s">
        <v>7</v>
      </c>
      <c r="G7" s="20" t="s">
        <v>8</v>
      </c>
    </row>
    <row r="8" spans="1:8" s="3" customFormat="1" ht="35.1" customHeight="1">
      <c r="A8" s="121"/>
      <c r="B8" s="64" t="s">
        <v>35</v>
      </c>
      <c r="C8" s="49" t="s">
        <v>53</v>
      </c>
      <c r="D8" s="55" t="s">
        <v>36</v>
      </c>
      <c r="E8" s="86">
        <v>220</v>
      </c>
      <c r="F8" s="50"/>
      <c r="G8" s="90"/>
      <c r="H8" s="4">
        <f t="shared" ref="H8:H19" si="0">E8*G8</f>
        <v>0</v>
      </c>
    </row>
    <row r="9" spans="1:8" ht="26.1" customHeight="1">
      <c r="A9" s="121"/>
      <c r="B9" s="65" t="s">
        <v>26</v>
      </c>
      <c r="C9" s="51" t="s">
        <v>54</v>
      </c>
      <c r="D9" s="47" t="s">
        <v>27</v>
      </c>
      <c r="E9" s="47">
        <v>50</v>
      </c>
      <c r="F9" s="52"/>
      <c r="G9" s="88"/>
      <c r="H9" s="4">
        <f t="shared" si="0"/>
        <v>0</v>
      </c>
    </row>
    <row r="10" spans="1:8" ht="26.1" customHeight="1">
      <c r="A10" s="121"/>
      <c r="B10" s="66" t="s">
        <v>38</v>
      </c>
      <c r="C10" s="56" t="s">
        <v>56</v>
      </c>
      <c r="D10" s="53" t="s">
        <v>39</v>
      </c>
      <c r="E10" s="54">
        <v>25</v>
      </c>
      <c r="F10" s="54">
        <f>E10*2</f>
        <v>50</v>
      </c>
      <c r="G10" s="89"/>
      <c r="H10" s="13">
        <f t="shared" si="0"/>
        <v>0</v>
      </c>
    </row>
    <row r="11" spans="1:8" ht="32.1" customHeight="1">
      <c r="A11" s="121"/>
      <c r="B11" s="67" t="s">
        <v>12</v>
      </c>
      <c r="C11" s="48" t="s">
        <v>57</v>
      </c>
      <c r="D11" s="42" t="s">
        <v>17</v>
      </c>
      <c r="E11" s="42">
        <v>31</v>
      </c>
      <c r="F11" s="43"/>
      <c r="G11" s="77"/>
      <c r="H11" s="4">
        <f t="shared" si="0"/>
        <v>0</v>
      </c>
    </row>
    <row r="12" spans="1:8" ht="32.1" customHeight="1">
      <c r="A12" s="121"/>
      <c r="B12" s="68" t="s">
        <v>13</v>
      </c>
      <c r="C12" s="38" t="s">
        <v>57</v>
      </c>
      <c r="D12" s="40" t="s">
        <v>18</v>
      </c>
      <c r="E12" s="39">
        <v>90</v>
      </c>
      <c r="F12" s="17"/>
      <c r="G12" s="41"/>
      <c r="H12" s="4">
        <f t="shared" si="0"/>
        <v>0</v>
      </c>
    </row>
    <row r="13" spans="1:8" s="5" customFormat="1" ht="26.1" customHeight="1">
      <c r="A13" s="121"/>
      <c r="B13" s="68" t="s">
        <v>11</v>
      </c>
      <c r="C13" s="38" t="s">
        <v>16</v>
      </c>
      <c r="D13" s="40" t="s">
        <v>22</v>
      </c>
      <c r="E13" s="39">
        <v>26</v>
      </c>
      <c r="F13" s="39"/>
      <c r="G13" s="41"/>
      <c r="H13" s="4">
        <f t="shared" si="0"/>
        <v>0</v>
      </c>
    </row>
    <row r="14" spans="1:8" s="5" customFormat="1" ht="26.1" customHeight="1">
      <c r="A14" s="121"/>
      <c r="B14" s="68" t="s">
        <v>29</v>
      </c>
      <c r="C14" s="38" t="s">
        <v>28</v>
      </c>
      <c r="D14" s="40" t="s">
        <v>27</v>
      </c>
      <c r="E14" s="39">
        <v>47</v>
      </c>
      <c r="F14" s="39"/>
      <c r="G14" s="41"/>
      <c r="H14" s="4">
        <f t="shared" si="0"/>
        <v>0</v>
      </c>
    </row>
    <row r="15" spans="1:8" s="5" customFormat="1" ht="26.1" customHeight="1">
      <c r="A15" s="121"/>
      <c r="B15" s="68" t="s">
        <v>10</v>
      </c>
      <c r="C15" s="38" t="s">
        <v>14</v>
      </c>
      <c r="D15" s="40" t="s">
        <v>15</v>
      </c>
      <c r="E15" s="39">
        <v>35</v>
      </c>
      <c r="F15" s="39"/>
      <c r="G15" s="41"/>
      <c r="H15" s="4">
        <f t="shared" si="0"/>
        <v>0</v>
      </c>
    </row>
    <row r="16" spans="1:8" s="5" customFormat="1" ht="26.1" customHeight="1">
      <c r="A16" s="121"/>
      <c r="B16" s="68" t="s">
        <v>31</v>
      </c>
      <c r="C16" s="38" t="s">
        <v>30</v>
      </c>
      <c r="D16" s="40" t="s">
        <v>22</v>
      </c>
      <c r="E16" s="39">
        <v>73</v>
      </c>
      <c r="F16" s="39"/>
      <c r="G16" s="41"/>
      <c r="H16" s="4">
        <f t="shared" si="0"/>
        <v>0</v>
      </c>
    </row>
    <row r="17" spans="1:8" s="5" customFormat="1" ht="26.1" customHeight="1">
      <c r="A17" s="121"/>
      <c r="B17" s="68" t="s">
        <v>19</v>
      </c>
      <c r="C17" s="38" t="s">
        <v>32</v>
      </c>
      <c r="D17" s="40" t="s">
        <v>33</v>
      </c>
      <c r="E17" s="39">
        <v>26</v>
      </c>
      <c r="F17" s="39"/>
      <c r="G17" s="41"/>
      <c r="H17" s="4">
        <f t="shared" si="0"/>
        <v>0</v>
      </c>
    </row>
    <row r="18" spans="1:8" s="5" customFormat="1" ht="26.1" customHeight="1">
      <c r="A18" s="121"/>
      <c r="B18" s="68" t="s">
        <v>21</v>
      </c>
      <c r="C18" s="38" t="s">
        <v>34</v>
      </c>
      <c r="D18" s="40" t="s">
        <v>20</v>
      </c>
      <c r="E18" s="39">
        <v>82.5</v>
      </c>
      <c r="F18" s="39"/>
      <c r="G18" s="41"/>
      <c r="H18" s="4">
        <f t="shared" si="0"/>
        <v>0</v>
      </c>
    </row>
    <row r="19" spans="1:8" s="5" customFormat="1" ht="26.1" customHeight="1">
      <c r="A19" s="122"/>
      <c r="B19" s="69" t="s">
        <v>50</v>
      </c>
      <c r="C19" s="38" t="s">
        <v>51</v>
      </c>
      <c r="D19" s="40" t="s">
        <v>52</v>
      </c>
      <c r="E19" s="39">
        <v>20.5</v>
      </c>
      <c r="F19" s="39">
        <v>41</v>
      </c>
      <c r="G19" s="41"/>
      <c r="H19" s="4">
        <f t="shared" si="0"/>
        <v>0</v>
      </c>
    </row>
    <row r="20" spans="1:8" s="11" customFormat="1" ht="24" customHeight="1">
      <c r="A20" s="94" t="s">
        <v>58</v>
      </c>
      <c r="B20" s="95"/>
      <c r="C20" s="95"/>
      <c r="D20" s="95"/>
      <c r="E20" s="95"/>
      <c r="F20" s="96"/>
      <c r="G20" s="36">
        <f>H20</f>
        <v>0</v>
      </c>
      <c r="H20" s="11">
        <f>SUM(H8:H19)</f>
        <v>0</v>
      </c>
    </row>
    <row r="21" spans="1:8" ht="8.4499999999999993" customHeight="1">
      <c r="A21" s="107"/>
      <c r="B21" s="108"/>
      <c r="C21" s="108"/>
      <c r="D21" s="108"/>
      <c r="E21" s="108"/>
      <c r="F21" s="108"/>
      <c r="G21" s="109"/>
    </row>
    <row r="22" spans="1:8" s="3" customFormat="1" ht="9" customHeight="1">
      <c r="A22" s="21"/>
      <c r="B22" s="22"/>
      <c r="C22" s="23"/>
      <c r="D22" s="24"/>
      <c r="E22" s="24"/>
      <c r="F22" s="24"/>
      <c r="G22" s="25"/>
    </row>
    <row r="23" spans="1:8" s="34" customFormat="1" ht="26.25" customHeight="1">
      <c r="A23" s="110" t="s">
        <v>49</v>
      </c>
      <c r="B23" s="111"/>
      <c r="C23" s="111"/>
      <c r="D23" s="111"/>
      <c r="E23" s="111"/>
      <c r="F23" s="111"/>
      <c r="G23" s="112"/>
    </row>
    <row r="24" spans="1:8" s="3" customFormat="1" ht="21" customHeight="1">
      <c r="A24" s="26"/>
      <c r="B24" s="71" t="s">
        <v>9</v>
      </c>
      <c r="C24" s="12" t="s">
        <v>4</v>
      </c>
      <c r="D24" s="14" t="s">
        <v>5</v>
      </c>
      <c r="E24" s="14" t="s">
        <v>6</v>
      </c>
      <c r="F24" s="14" t="s">
        <v>7</v>
      </c>
      <c r="G24" s="27" t="s">
        <v>8</v>
      </c>
    </row>
    <row r="25" spans="1:8" ht="26.1" customHeight="1">
      <c r="A25" s="113" t="s">
        <v>45</v>
      </c>
      <c r="B25" s="72" t="s">
        <v>24</v>
      </c>
      <c r="C25" s="68" t="s">
        <v>40</v>
      </c>
      <c r="D25" s="44" t="s">
        <v>25</v>
      </c>
      <c r="E25" s="45">
        <v>3</v>
      </c>
      <c r="F25" s="45">
        <f>E25*2</f>
        <v>6</v>
      </c>
      <c r="G25" s="41"/>
      <c r="H25" s="13">
        <f>E25*G25</f>
        <v>0</v>
      </c>
    </row>
    <row r="26" spans="1:8" ht="26.1" customHeight="1">
      <c r="A26" s="113"/>
      <c r="B26" s="73" t="s">
        <v>83</v>
      </c>
      <c r="C26" s="46" t="s">
        <v>41</v>
      </c>
      <c r="D26" s="44" t="s">
        <v>44</v>
      </c>
      <c r="E26" s="45">
        <v>3</v>
      </c>
      <c r="F26" s="45">
        <f>E26*2</f>
        <v>6</v>
      </c>
      <c r="G26" s="41"/>
      <c r="H26" s="13">
        <f>E26*G26</f>
        <v>0</v>
      </c>
    </row>
    <row r="27" spans="1:8" ht="26.1" customHeight="1">
      <c r="A27" s="113"/>
      <c r="B27" s="73" t="s">
        <v>43</v>
      </c>
      <c r="C27" s="46" t="s">
        <v>42</v>
      </c>
      <c r="D27" s="44" t="s">
        <v>37</v>
      </c>
      <c r="E27" s="45">
        <v>16</v>
      </c>
      <c r="F27" s="45"/>
      <c r="G27" s="41"/>
      <c r="H27" s="13">
        <f>E27*G27</f>
        <v>0</v>
      </c>
    </row>
    <row r="28" spans="1:8" s="11" customFormat="1" ht="24" customHeight="1">
      <c r="A28" s="94" t="s">
        <v>59</v>
      </c>
      <c r="B28" s="95"/>
      <c r="C28" s="95"/>
      <c r="D28" s="95"/>
      <c r="E28" s="95"/>
      <c r="F28" s="96"/>
      <c r="G28" s="36">
        <f>H28</f>
        <v>0</v>
      </c>
      <c r="H28" s="11">
        <f>SUM(H25:H27)</f>
        <v>0</v>
      </c>
    </row>
    <row r="29" spans="1:8" s="5" customFormat="1" ht="9.6" customHeight="1">
      <c r="A29" s="10"/>
      <c r="B29" s="59"/>
      <c r="C29" s="60"/>
      <c r="D29" s="61"/>
      <c r="E29" s="87"/>
      <c r="F29" s="62"/>
      <c r="G29" s="35"/>
      <c r="H29" s="9"/>
    </row>
    <row r="30" spans="1:8" s="34" customFormat="1" ht="25.5" customHeight="1">
      <c r="A30" s="110" t="s">
        <v>70</v>
      </c>
      <c r="B30" s="111"/>
      <c r="C30" s="111"/>
      <c r="D30" s="111"/>
      <c r="E30" s="111"/>
      <c r="F30" s="111"/>
      <c r="G30" s="112"/>
    </row>
    <row r="31" spans="1:8" s="3" customFormat="1" ht="25.5" customHeight="1">
      <c r="A31" s="123" t="s">
        <v>69</v>
      </c>
      <c r="B31" s="30" t="s">
        <v>9</v>
      </c>
      <c r="C31" s="31" t="s">
        <v>4</v>
      </c>
      <c r="D31" s="32" t="s">
        <v>5</v>
      </c>
      <c r="E31" s="32" t="s">
        <v>6</v>
      </c>
      <c r="F31" s="32"/>
      <c r="G31" s="33" t="s">
        <v>8</v>
      </c>
    </row>
    <row r="32" spans="1:8" ht="26.1" customHeight="1">
      <c r="A32" s="121"/>
      <c r="B32" s="51" t="s">
        <v>72</v>
      </c>
      <c r="C32" s="51" t="s">
        <v>84</v>
      </c>
      <c r="D32" s="79" t="s">
        <v>23</v>
      </c>
      <c r="E32" s="47" t="s">
        <v>61</v>
      </c>
      <c r="F32" s="80" t="s">
        <v>80</v>
      </c>
      <c r="G32" s="81"/>
      <c r="H32" s="13"/>
    </row>
    <row r="33" spans="1:8" ht="26.1" customHeight="1">
      <c r="A33" s="121"/>
      <c r="B33" s="82" t="s">
        <v>82</v>
      </c>
      <c r="C33" s="82" t="s">
        <v>81</v>
      </c>
      <c r="D33" s="83" t="s">
        <v>23</v>
      </c>
      <c r="E33" s="84">
        <v>25</v>
      </c>
      <c r="F33" s="84"/>
      <c r="G33" s="85"/>
      <c r="H33" s="13">
        <f>E33*G33</f>
        <v>0</v>
      </c>
    </row>
    <row r="34" spans="1:8" ht="26.1" customHeight="1">
      <c r="A34" s="121"/>
      <c r="B34" s="72" t="s">
        <v>73</v>
      </c>
      <c r="C34" s="74" t="s">
        <v>62</v>
      </c>
      <c r="D34" s="75" t="s">
        <v>23</v>
      </c>
      <c r="E34" s="76">
        <v>7</v>
      </c>
      <c r="F34" s="76"/>
      <c r="G34" s="77"/>
      <c r="H34" s="13">
        <f>E34*G34</f>
        <v>0</v>
      </c>
    </row>
    <row r="35" spans="1:8" ht="26.1" customHeight="1">
      <c r="A35" s="121"/>
      <c r="B35" s="72" t="s">
        <v>74</v>
      </c>
      <c r="C35" s="74" t="s">
        <v>63</v>
      </c>
      <c r="D35" s="75" t="s">
        <v>23</v>
      </c>
      <c r="E35" s="76">
        <v>3.5</v>
      </c>
      <c r="F35" s="76"/>
      <c r="G35" s="77"/>
      <c r="H35" s="13">
        <f>E35*G35</f>
        <v>0</v>
      </c>
    </row>
    <row r="36" spans="1:8" ht="26.1" customHeight="1">
      <c r="A36" s="121"/>
      <c r="B36" s="72" t="s">
        <v>75</v>
      </c>
      <c r="C36" s="74" t="s">
        <v>65</v>
      </c>
      <c r="D36" s="75" t="s">
        <v>23</v>
      </c>
      <c r="E36" s="45" t="s">
        <v>61</v>
      </c>
      <c r="F36" s="78" t="s">
        <v>80</v>
      </c>
      <c r="G36" s="77"/>
      <c r="H36" s="13"/>
    </row>
    <row r="37" spans="1:8" ht="26.1" customHeight="1">
      <c r="A37" s="121"/>
      <c r="B37" s="72" t="s">
        <v>76</v>
      </c>
      <c r="C37" s="74" t="s">
        <v>64</v>
      </c>
      <c r="D37" s="75" t="s">
        <v>23</v>
      </c>
      <c r="E37" s="76">
        <v>3.5</v>
      </c>
      <c r="F37" s="76"/>
      <c r="G37" s="77"/>
      <c r="H37" s="13">
        <f>E37*G37</f>
        <v>0</v>
      </c>
    </row>
    <row r="38" spans="1:8" ht="26.1" customHeight="1">
      <c r="A38" s="121"/>
      <c r="B38" s="72" t="s">
        <v>77</v>
      </c>
      <c r="C38" s="74" t="s">
        <v>66</v>
      </c>
      <c r="D38" s="75" t="s">
        <v>23</v>
      </c>
      <c r="E38" s="76">
        <v>95</v>
      </c>
      <c r="F38" s="76"/>
      <c r="G38" s="77"/>
      <c r="H38" s="13">
        <f>E38*G38</f>
        <v>0</v>
      </c>
    </row>
    <row r="39" spans="1:8" ht="26.1" customHeight="1">
      <c r="A39" s="121"/>
      <c r="B39" s="72" t="s">
        <v>78</v>
      </c>
      <c r="C39" s="74" t="s">
        <v>67</v>
      </c>
      <c r="D39" s="75" t="s">
        <v>23</v>
      </c>
      <c r="E39" s="76">
        <v>2.5</v>
      </c>
      <c r="F39" s="76"/>
      <c r="G39" s="77"/>
      <c r="H39" s="13">
        <f>E39*G39</f>
        <v>0</v>
      </c>
    </row>
    <row r="40" spans="1:8" s="15" customFormat="1" ht="24" customHeight="1">
      <c r="A40" s="97" t="s">
        <v>60</v>
      </c>
      <c r="B40" s="98"/>
      <c r="C40" s="98"/>
      <c r="D40" s="98"/>
      <c r="E40" s="98"/>
      <c r="F40" s="98"/>
      <c r="G40" s="37">
        <f>H20+H28+H40</f>
        <v>0</v>
      </c>
      <c r="H40" s="16">
        <f>SUM(H33:H39)</f>
        <v>0</v>
      </c>
    </row>
    <row r="41" spans="1:8" s="15" customFormat="1" ht="24" customHeight="1">
      <c r="A41" s="114" t="s">
        <v>47</v>
      </c>
      <c r="B41" s="115"/>
      <c r="C41" s="115"/>
      <c r="D41" s="115"/>
      <c r="E41" s="115"/>
      <c r="F41" s="116"/>
      <c r="G41" s="57">
        <f>G40*0.1</f>
        <v>0</v>
      </c>
      <c r="H41" s="16"/>
    </row>
    <row r="42" spans="1:8" s="15" customFormat="1" ht="24" customHeight="1">
      <c r="A42" s="117" t="s">
        <v>48</v>
      </c>
      <c r="B42" s="118"/>
      <c r="C42" s="118"/>
      <c r="D42" s="118"/>
      <c r="E42" s="118"/>
      <c r="F42" s="119"/>
      <c r="G42" s="58">
        <f>G40-G41</f>
        <v>0</v>
      </c>
      <c r="H42" s="16"/>
    </row>
    <row r="43" spans="1:8" ht="54.6" customHeight="1">
      <c r="A43" s="91" t="s">
        <v>79</v>
      </c>
      <c r="B43" s="92"/>
      <c r="C43" s="92"/>
      <c r="D43" s="92"/>
      <c r="E43" s="92"/>
      <c r="F43" s="92"/>
      <c r="G43" s="93"/>
      <c r="H43" s="13"/>
    </row>
  </sheetData>
  <sheetProtection algorithmName="SHA-512" hashValue="Q7a4010QvXxBIUV4M+Jl73yy1Woq6pYUXPOUZd/sDTtgLxqHT5qu+1syMOg2cADtloRDLydStYxygkY/4EhtzA==" saltValue="OXexiU7ha88CKPlXtJ1HMA==" spinCount="100000" sheet="1" objects="1" scenarios="1"/>
  <mergeCells count="23">
    <mergeCell ref="A4:B4"/>
    <mergeCell ref="C4:D4"/>
    <mergeCell ref="E4:G4"/>
    <mergeCell ref="A1:B1"/>
    <mergeCell ref="A2:B2"/>
    <mergeCell ref="A3:G3"/>
    <mergeCell ref="E1:G1"/>
    <mergeCell ref="E2:G2"/>
    <mergeCell ref="A43:G43"/>
    <mergeCell ref="A28:F28"/>
    <mergeCell ref="A40:F40"/>
    <mergeCell ref="A6:G6"/>
    <mergeCell ref="A5:B5"/>
    <mergeCell ref="D5:G5"/>
    <mergeCell ref="A21:G21"/>
    <mergeCell ref="A30:G30"/>
    <mergeCell ref="A20:F20"/>
    <mergeCell ref="A23:G23"/>
    <mergeCell ref="A25:A27"/>
    <mergeCell ref="A41:F41"/>
    <mergeCell ref="A42:F42"/>
    <mergeCell ref="A7:A19"/>
    <mergeCell ref="A31:A39"/>
  </mergeCells>
  <phoneticPr fontId="34" type="noConversion"/>
  <printOptions horizontalCentered="1"/>
  <pageMargins left="0.19685039370078741" right="0.19685039370078741" top="0.19685039370078741" bottom="0.19685039370078741" header="0.31496062992125984" footer="0.31496062992125984"/>
  <pageSetup paperSize="9" scale="66" orientation="portrait" r:id="rId1"/>
  <headerFooter scaleWithDoc="0"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SyracuseOfficeCustomData>{"createMode":"plain_doc","forceRefresh":"0"}</SyracuseOfficeCustomData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343236611BAA5147A158219E576F924B" ma:contentTypeVersion="13" ma:contentTypeDescription="Ein neues Dokument erstellen." ma:contentTypeScope="" ma:versionID="f0ca407c9e1128229f918b2955391070">
  <xsd:schema xmlns:xsd="http://www.w3.org/2001/XMLSchema" xmlns:xs="http://www.w3.org/2001/XMLSchema" xmlns:p="http://schemas.microsoft.com/office/2006/metadata/properties" xmlns:ns2="47815501-e22f-479a-a2ab-32345717b532" xmlns:ns3="a6f64af2-e244-4b67-aafd-f97c993dc6e2" xmlns:ns4="3e0edfce-f13a-460e-9a4b-7ea970ce2b3e" targetNamespace="http://schemas.microsoft.com/office/2006/metadata/properties" ma:root="true" ma:fieldsID="a967fb47c2cb8688a98a1066b3db11d8" ns2:_="" ns3:_="" ns4:_="">
    <xsd:import namespace="47815501-e22f-479a-a2ab-32345717b532"/>
    <xsd:import namespace="a6f64af2-e244-4b67-aafd-f97c993dc6e2"/>
    <xsd:import namespace="3e0edfce-f13a-460e-9a4b-7ea970ce2b3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4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815501-e22f-479a-a2ab-32345717b53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Bildmarkierungen" ma:readOnly="false" ma:fieldId="{5cf76f15-5ced-4ddc-b409-7134ff3c332f}" ma:taxonomyMulti="true" ma:sspId="4f4ad334-b820-462f-a6a1-13189f35dc4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6f64af2-e244-4b67-aafd-f97c993dc6e2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Freigegeben für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Freigegeben für -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0edfce-f13a-460e-9a4b-7ea970ce2b3e" elementFormDefault="qualified">
    <xsd:import namespace="http://schemas.microsoft.com/office/2006/documentManagement/types"/>
    <xsd:import namespace="http://schemas.microsoft.com/office/infopath/2007/PartnerControls"/>
    <xsd:element name="TaxCatchAll" ma:index="16" nillable="true" ma:displayName="Taxonomy Catch All Column" ma:hidden="true" ma:list="{be7d531b-c512-46a9-a3b6-5d55009796b1}" ma:internalName="TaxCatchAll" ma:showField="CatchAllData" ma:web="3e0edfce-f13a-460e-9a4b-7ea970ce2b3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47815501-e22f-479a-a2ab-32345717b532">
      <Terms xmlns="http://schemas.microsoft.com/office/infopath/2007/PartnerControls"/>
    </lcf76f155ced4ddcb4097134ff3c332f>
    <TaxCatchAll xmlns="3e0edfce-f13a-460e-9a4b-7ea970ce2b3e" xsi:nil="true"/>
    <SharedWithUsers xmlns="a6f64af2-e244-4b67-aafd-f97c993dc6e2">
      <UserInfo>
        <DisplayName/>
        <AccountId xsi:nil="true"/>
        <AccountType/>
      </UserInfo>
    </SharedWithUsers>
  </documentManagement>
</p:properties>
</file>

<file path=customXml/itemProps1.xml><?xml version="1.0" encoding="utf-8"?>
<ds:datastoreItem xmlns:ds="http://schemas.openxmlformats.org/officeDocument/2006/customXml" ds:itemID="{5DDA1779-1AE5-494E-A110-8DFF1808C2D1}">
  <ds:schemaRefs/>
</ds:datastoreItem>
</file>

<file path=customXml/itemProps2.xml><?xml version="1.0" encoding="utf-8"?>
<ds:datastoreItem xmlns:ds="http://schemas.openxmlformats.org/officeDocument/2006/customXml" ds:itemID="{CCD675FA-8A4C-4354-8D1F-D16DAD10CA9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7815501-e22f-479a-a2ab-32345717b532"/>
    <ds:schemaRef ds:uri="a6f64af2-e244-4b67-aafd-f97c993dc6e2"/>
    <ds:schemaRef ds:uri="3e0edfce-f13a-460e-9a4b-7ea970ce2b3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0E0277B-F6C4-483C-8A02-33AE5E6AB01F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7573CCFC-CA1C-4642-93F1-8023BE1F154E}">
  <ds:schemaRefs>
    <ds:schemaRef ds:uri="http://schemas.openxmlformats.org/package/2006/metadata/core-properties"/>
    <ds:schemaRef ds:uri="http://purl.org/dc/dcmitype/"/>
    <ds:schemaRef ds:uri="http://purl.org/dc/terms/"/>
    <ds:schemaRef ds:uri="a6f64af2-e244-4b67-aafd-f97c993dc6e2"/>
    <ds:schemaRef ds:uri="http://schemas.microsoft.com/office/2006/documentManagement/types"/>
    <ds:schemaRef ds:uri="http://purl.org/dc/elements/1.1/"/>
    <ds:schemaRef ds:uri="47815501-e22f-479a-a2ab-32345717b532"/>
    <ds:schemaRef ds:uri="http://www.w3.org/XML/1998/namespace"/>
    <ds:schemaRef ds:uri="http://schemas.microsoft.com/office/infopath/2007/PartnerControls"/>
    <ds:schemaRef ds:uri="3e0edfce-f13a-460e-9a4b-7ea970ce2b3e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French Riviera</vt:lpstr>
      <vt:lpstr>'French Riviera'!Druckbereich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Gransee, Olaf</dc:creator>
  <cp:keywords/>
  <dc:description/>
  <cp:lastModifiedBy>Glaesner, Marleen</cp:lastModifiedBy>
  <cp:revision/>
  <cp:lastPrinted>2025-02-25T13:09:38Z</cp:lastPrinted>
  <dcterms:created xsi:type="dcterms:W3CDTF">2018-03-05T10:29:29Z</dcterms:created>
  <dcterms:modified xsi:type="dcterms:W3CDTF">2025-03-03T13:47:35Z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0x010100343236611BAA5147A158219E576F924B</vt:lpwstr>
  </property>
  <property fmtid="{D5CDD505-2E9C-101B-9397-08002B2CF9AE}" pid="3" name="Order">
    <vt:r8>87300</vt:r8>
  </property>
  <property fmtid="{D5CDD505-2E9C-101B-9397-08002B2CF9AE}" pid="4" name="xd_Signature">
    <vt:bool>false</vt:bool>
  </property>
  <property fmtid="{D5CDD505-2E9C-101B-9397-08002B2CF9AE}" pid="5" name="xd_ProgID">
    <vt:lpwstr/>
  </property>
  <property fmtid="{D5CDD505-2E9C-101B-9397-08002B2CF9AE}" pid="6" name="_ExtendedDescription">
    <vt:lpwstr/>
  </property>
  <property fmtid="{D5CDD505-2E9C-101B-9397-08002B2CF9AE}" pid="7" name="ComplianceAssetId">
    <vt:lpwstr/>
  </property>
  <property fmtid="{D5CDD505-2E9C-101B-9397-08002B2CF9AE}" pid="8" name="TemplateUrl">
    <vt:lpwstr/>
  </property>
  <property fmtid="{D5CDD505-2E9C-101B-9397-08002B2CF9AE}" pid="9" name="SharedWithUsers">
    <vt:lpwstr/>
  </property>
  <property fmtid="{D5CDD505-2E9C-101B-9397-08002B2CF9AE}" pid="10" name="MediaServiceImageTags">
    <vt:lpwstr/>
  </property>
</Properties>
</file>